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Лист1!$A$1:$E$24</definedName>
  </definedNames>
  <calcPr calcId="144525"/>
</workbook>
</file>

<file path=xl/calcChain.xml><?xml version="1.0" encoding="utf-8"?>
<calcChain xmlns="http://schemas.openxmlformats.org/spreadsheetml/2006/main">
  <c r="E20" i="1" l="1"/>
  <c r="D20" i="1"/>
  <c r="E18" i="1"/>
  <c r="D18" i="1"/>
  <c r="C10" i="1" l="1"/>
  <c r="C20" i="1" l="1"/>
  <c r="C9" i="1" s="1"/>
  <c r="E10" i="1"/>
  <c r="D10" i="1"/>
  <c r="E9" i="1" l="1"/>
  <c r="C22" i="1"/>
  <c r="D9" i="1"/>
  <c r="D22" i="1" l="1"/>
  <c r="E22" i="1" l="1"/>
</calcChain>
</file>

<file path=xl/sharedStrings.xml><?xml version="1.0" encoding="utf-8"?>
<sst xmlns="http://schemas.openxmlformats.org/spreadsheetml/2006/main" count="32" uniqueCount="32">
  <si>
    <t xml:space="preserve">Додаток №3                                                                    </t>
  </si>
  <si>
    <t xml:space="preserve"> Статті  видатків</t>
  </si>
  <si>
    <t>Код економічної класифікації видатків бюджету</t>
  </si>
  <si>
    <t xml:space="preserve"> </t>
  </si>
  <si>
    <t xml:space="preserve">Загальний фонд - ВСЬОГО </t>
  </si>
  <si>
    <t xml:space="preserve">І- ПЕРШОЧЕРГОВІ ВИДАТКИ </t>
  </si>
  <si>
    <t xml:space="preserve"> у тому числі:</t>
  </si>
  <si>
    <t>Оплата праці</t>
  </si>
  <si>
    <t>2110</t>
  </si>
  <si>
    <t>Нарахування на оплату праці</t>
  </si>
  <si>
    <t>2120</t>
  </si>
  <si>
    <t>Медикаменти та перев'язувальні матеріали</t>
  </si>
  <si>
    <t>2220</t>
  </si>
  <si>
    <t>Продукти харчування</t>
  </si>
  <si>
    <t>2230</t>
  </si>
  <si>
    <t>Оплата комунальних послуг та енергоносіїв</t>
  </si>
  <si>
    <t>2270</t>
  </si>
  <si>
    <t>Дослідження і розробки, окремі заходи по реалізації державних (регіональних) програм</t>
  </si>
  <si>
    <t>2280</t>
  </si>
  <si>
    <t>Поточні трансферти органам державного управління інших рівнів</t>
  </si>
  <si>
    <t>2620</t>
  </si>
  <si>
    <t>Соціальне забезпечення</t>
  </si>
  <si>
    <t>2700</t>
  </si>
  <si>
    <t>ІІ  -  ІНШІ  ВИДАТКИ</t>
  </si>
  <si>
    <t xml:space="preserve">Спеціальний фонд - ВСЬОГО </t>
  </si>
  <si>
    <t>ВСЬОГО ВИДАТКИ (загальний фонд + спеціальний фонд)</t>
  </si>
  <si>
    <t>В.о. начальника фінансового відділу</t>
  </si>
  <si>
    <t>Наталія ЧЕРНЕНКО</t>
  </si>
  <si>
    <t>Затверджений план за   9 місяців 2025 року</t>
  </si>
  <si>
    <t>Уточнений план         за 9 місяців 2025 року</t>
  </si>
  <si>
    <t>Виконано                      за 9 місяців 2025 року</t>
  </si>
  <si>
    <t>Виконання основних видатків міського бюджету в розрізі кодів економічної класифікації видатків                                                                     за 9 місяців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</si>
</sst>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0.000"/>
    <numFmt numFmtId="166" formatCode="_-* #,##0.00\ _г_р_н_._-;\-* #,##0.00\ _г_р_н_._-;_-* &quot;-&quot;??\ _г_р_н_._-;_-@_-"/>
    <numFmt numFmtId="167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165" fontId="2" fillId="0" borderId="0" xfId="0" applyNumberFormat="1" applyFont="1"/>
    <xf numFmtId="165" fontId="2" fillId="0" borderId="0" xfId="0" applyNumberFormat="1" applyFont="1" applyBorder="1" applyAlignment="1">
      <alignment horizontal="right" wrapText="1"/>
    </xf>
    <xf numFmtId="0" fontId="3" fillId="0" borderId="0" xfId="0" applyFont="1"/>
    <xf numFmtId="165" fontId="3" fillId="0" borderId="0" xfId="0" applyNumberFormat="1" applyFont="1"/>
    <xf numFmtId="0" fontId="3" fillId="0" borderId="0" xfId="0" applyFont="1" applyAlignment="1">
      <alignment horizontal="center" wrapText="1"/>
    </xf>
    <xf numFmtId="0" fontId="3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/>
    <xf numFmtId="166" fontId="3" fillId="0" borderId="1" xfId="1" applyNumberFormat="1" applyFont="1" applyBorder="1"/>
    <xf numFmtId="2" fontId="3" fillId="0" borderId="0" xfId="0" applyNumberFormat="1" applyFont="1" applyBorder="1"/>
    <xf numFmtId="167" fontId="3" fillId="0" borderId="0" xfId="0" applyNumberFormat="1" applyFont="1" applyBorder="1"/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6" fontId="2" fillId="0" borderId="1" xfId="1" applyNumberFormat="1" applyFont="1" applyBorder="1"/>
    <xf numFmtId="2" fontId="2" fillId="0" borderId="0" xfId="0" applyNumberFormat="1" applyFont="1" applyBorder="1"/>
    <xf numFmtId="167" fontId="2" fillId="0" borderId="0" xfId="0" applyNumberFormat="1" applyFont="1" applyBorder="1"/>
    <xf numFmtId="0" fontId="2" fillId="0" borderId="1" xfId="0" applyFont="1" applyBorder="1" applyAlignment="1">
      <alignment horizontal="left" vertical="center"/>
    </xf>
    <xf numFmtId="2" fontId="2" fillId="0" borderId="0" xfId="0" applyNumberFormat="1" applyFont="1" applyFill="1" applyBorder="1"/>
    <xf numFmtId="2" fontId="2" fillId="0" borderId="0" xfId="0" applyNumberFormat="1" applyFont="1"/>
    <xf numFmtId="0" fontId="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2" fontId="5" fillId="0" borderId="0" xfId="0" applyNumberFormat="1" applyFont="1"/>
    <xf numFmtId="165" fontId="5" fillId="0" borderId="0" xfId="0" applyNumberFormat="1" applyFont="1"/>
    <xf numFmtId="0" fontId="5" fillId="0" borderId="0" xfId="0" applyFont="1"/>
    <xf numFmtId="166" fontId="2" fillId="0" borderId="1" xfId="1" applyNumberFormat="1" applyFont="1" applyFill="1" applyBorder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view="pageBreakPreview" zoomScaleNormal="100" zoomScaleSheetLayoutView="100" workbookViewId="0">
      <selection activeCell="D8" sqref="D8"/>
    </sheetView>
  </sheetViews>
  <sheetFormatPr defaultColWidth="9.140625" defaultRowHeight="15.75" x14ac:dyDescent="0.25"/>
  <cols>
    <col min="1" max="1" width="67.28515625" style="1" customWidth="1"/>
    <col min="2" max="2" width="14.85546875" style="1" customWidth="1"/>
    <col min="3" max="3" width="23.5703125" style="2" customWidth="1"/>
    <col min="4" max="4" width="24" style="2" customWidth="1"/>
    <col min="5" max="5" width="24.28515625" style="2" customWidth="1"/>
    <col min="6" max="6" width="18.140625" style="2" customWidth="1"/>
    <col min="7" max="7" width="15" style="2" customWidth="1"/>
    <col min="8" max="8" width="38.42578125" style="1" customWidth="1"/>
    <col min="9" max="9" width="13.28515625" style="1" bestFit="1" customWidth="1"/>
    <col min="10" max="16384" width="9.140625" style="1"/>
  </cols>
  <sheetData>
    <row r="1" spans="1:9" x14ac:dyDescent="0.25">
      <c r="E1" s="3" t="s">
        <v>0</v>
      </c>
      <c r="F1" s="3"/>
    </row>
    <row r="4" spans="1:9" x14ac:dyDescent="0.25">
      <c r="A4" s="4"/>
      <c r="B4" s="4"/>
      <c r="C4" s="5"/>
      <c r="D4" s="5"/>
      <c r="E4" s="5"/>
      <c r="F4" s="5"/>
      <c r="G4" s="5"/>
    </row>
    <row r="5" spans="1:9" x14ac:dyDescent="0.25">
      <c r="A5" s="4"/>
      <c r="B5" s="4"/>
      <c r="C5" s="5"/>
      <c r="D5" s="5"/>
      <c r="E5" s="5"/>
      <c r="F5" s="5"/>
      <c r="G5" s="5"/>
    </row>
    <row r="6" spans="1:9" ht="42.75" customHeight="1" x14ac:dyDescent="0.3">
      <c r="A6" s="31" t="s">
        <v>31</v>
      </c>
      <c r="B6" s="31"/>
      <c r="C6" s="31"/>
      <c r="D6" s="31"/>
      <c r="E6" s="31"/>
      <c r="F6" s="6"/>
      <c r="G6" s="7"/>
    </row>
    <row r="7" spans="1:9" ht="10.5" customHeight="1" x14ac:dyDescent="0.25"/>
    <row r="8" spans="1:9" ht="138" customHeight="1" x14ac:dyDescent="0.25">
      <c r="A8" s="8" t="s">
        <v>1</v>
      </c>
      <c r="B8" s="9" t="s">
        <v>2</v>
      </c>
      <c r="C8" s="10" t="s">
        <v>28</v>
      </c>
      <c r="D8" s="10" t="s">
        <v>29</v>
      </c>
      <c r="E8" s="10" t="s">
        <v>30</v>
      </c>
      <c r="F8" s="11"/>
      <c r="G8" s="12"/>
      <c r="H8" s="1" t="s">
        <v>3</v>
      </c>
    </row>
    <row r="9" spans="1:9" x14ac:dyDescent="0.25">
      <c r="A9" s="8" t="s">
        <v>4</v>
      </c>
      <c r="B9" s="8"/>
      <c r="C9" s="13">
        <f>C10+C20</f>
        <v>262980315</v>
      </c>
      <c r="D9" s="13">
        <f>D10+D20</f>
        <v>364721821</v>
      </c>
      <c r="E9" s="13">
        <f>E10+E20</f>
        <v>320616268.58999997</v>
      </c>
      <c r="F9" s="14"/>
      <c r="G9" s="15"/>
    </row>
    <row r="10" spans="1:9" x14ac:dyDescent="0.25">
      <c r="A10" s="16" t="s">
        <v>5</v>
      </c>
      <c r="B10" s="16"/>
      <c r="C10" s="13">
        <f>SUM(C12:C19)</f>
        <v>227178253</v>
      </c>
      <c r="D10" s="13">
        <f>SUM(D12:D19)</f>
        <v>267009713.28</v>
      </c>
      <c r="E10" s="13">
        <f>SUM(E12:E19)</f>
        <v>244433753.04000002</v>
      </c>
      <c r="F10" s="14"/>
      <c r="G10" s="15"/>
    </row>
    <row r="11" spans="1:9" x14ac:dyDescent="0.25">
      <c r="A11" s="17" t="s">
        <v>6</v>
      </c>
      <c r="B11" s="17"/>
      <c r="C11" s="18"/>
      <c r="D11" s="18"/>
      <c r="E11" s="18"/>
      <c r="F11" s="19"/>
      <c r="G11" s="20"/>
    </row>
    <row r="12" spans="1:9" x14ac:dyDescent="0.25">
      <c r="A12" s="21" t="s">
        <v>7</v>
      </c>
      <c r="B12" s="17" t="s">
        <v>8</v>
      </c>
      <c r="C12" s="18">
        <v>162041944</v>
      </c>
      <c r="D12" s="18">
        <v>177511244.18000001</v>
      </c>
      <c r="E12" s="30">
        <v>165429193.08000001</v>
      </c>
      <c r="F12" s="19"/>
      <c r="G12" s="22"/>
      <c r="H12" s="23"/>
      <c r="I12" s="23"/>
    </row>
    <row r="13" spans="1:9" x14ac:dyDescent="0.25">
      <c r="A13" s="21" t="s">
        <v>9</v>
      </c>
      <c r="B13" s="17" t="s">
        <v>10</v>
      </c>
      <c r="C13" s="18">
        <v>36404679</v>
      </c>
      <c r="D13" s="18">
        <v>39557138.100000001</v>
      </c>
      <c r="E13" s="30">
        <v>36311696.600000001</v>
      </c>
      <c r="F13" s="19"/>
      <c r="G13" s="22"/>
      <c r="H13" s="23"/>
      <c r="I13" s="23"/>
    </row>
    <row r="14" spans="1:9" x14ac:dyDescent="0.25">
      <c r="A14" s="21" t="s">
        <v>11</v>
      </c>
      <c r="B14" s="17" t="s">
        <v>12</v>
      </c>
      <c r="C14" s="18">
        <v>150640</v>
      </c>
      <c r="D14" s="18">
        <v>170736</v>
      </c>
      <c r="E14" s="30">
        <v>90019.75</v>
      </c>
      <c r="F14" s="19"/>
      <c r="G14" s="22"/>
      <c r="H14" s="23"/>
      <c r="I14" s="23"/>
    </row>
    <row r="15" spans="1:9" x14ac:dyDescent="0.25">
      <c r="A15" s="21" t="s">
        <v>13</v>
      </c>
      <c r="B15" s="17" t="s">
        <v>14</v>
      </c>
      <c r="C15" s="18">
        <v>4587880</v>
      </c>
      <c r="D15" s="18">
        <v>4040597</v>
      </c>
      <c r="E15" s="30">
        <v>3688635.78</v>
      </c>
      <c r="F15" s="19"/>
      <c r="G15" s="22"/>
      <c r="H15" s="23"/>
      <c r="I15" s="23"/>
    </row>
    <row r="16" spans="1:9" x14ac:dyDescent="0.25">
      <c r="A16" s="21" t="s">
        <v>15</v>
      </c>
      <c r="B16" s="17" t="s">
        <v>16</v>
      </c>
      <c r="C16" s="18">
        <v>19182633</v>
      </c>
      <c r="D16" s="18">
        <v>30780769</v>
      </c>
      <c r="E16" s="30">
        <v>24917577.030000001</v>
      </c>
      <c r="F16" s="19"/>
      <c r="G16" s="22"/>
      <c r="H16" s="23"/>
      <c r="I16" s="23"/>
    </row>
    <row r="17" spans="1:9" ht="31.5" x14ac:dyDescent="0.25">
      <c r="A17" s="24" t="s">
        <v>17</v>
      </c>
      <c r="B17" s="17" t="s">
        <v>18</v>
      </c>
      <c r="C17" s="18">
        <v>519960</v>
      </c>
      <c r="D17" s="18">
        <v>482370</v>
      </c>
      <c r="E17" s="30">
        <v>177900</v>
      </c>
      <c r="F17" s="19"/>
      <c r="G17" s="22"/>
      <c r="H17" s="23"/>
      <c r="I17" s="23"/>
    </row>
    <row r="18" spans="1:9" x14ac:dyDescent="0.25">
      <c r="A18" s="21" t="s">
        <v>19</v>
      </c>
      <c r="B18" s="17" t="s">
        <v>20</v>
      </c>
      <c r="C18" s="18">
        <v>110700</v>
      </c>
      <c r="D18" s="18">
        <f>4270300-2739500</f>
        <v>1530800</v>
      </c>
      <c r="E18" s="18">
        <f>4120300-2739500</f>
        <v>1380800</v>
      </c>
      <c r="F18" s="19"/>
      <c r="G18" s="15"/>
    </row>
    <row r="19" spans="1:9" x14ac:dyDescent="0.25">
      <c r="A19" s="21" t="s">
        <v>21</v>
      </c>
      <c r="B19" s="17" t="s">
        <v>22</v>
      </c>
      <c r="C19" s="18">
        <v>4179817</v>
      </c>
      <c r="D19" s="18">
        <v>12936059</v>
      </c>
      <c r="E19" s="18">
        <v>12437930.800000001</v>
      </c>
      <c r="F19" s="19"/>
      <c r="G19" s="15"/>
    </row>
    <row r="20" spans="1:9" x14ac:dyDescent="0.25">
      <c r="A20" s="16" t="s">
        <v>23</v>
      </c>
      <c r="B20" s="16"/>
      <c r="C20" s="13">
        <f>262980315-C10</f>
        <v>35802062</v>
      </c>
      <c r="D20" s="13">
        <f>364721821-D10</f>
        <v>97712107.719999999</v>
      </c>
      <c r="E20" s="13">
        <f>320616268.59-E10</f>
        <v>76182515.549999952</v>
      </c>
      <c r="F20" s="19"/>
      <c r="G20" s="15"/>
    </row>
    <row r="21" spans="1:9" ht="22.5" customHeight="1" x14ac:dyDescent="0.25">
      <c r="A21" s="8" t="s">
        <v>24</v>
      </c>
      <c r="B21" s="8"/>
      <c r="C21" s="13">
        <v>832570</v>
      </c>
      <c r="D21" s="13">
        <v>59329763.969999999</v>
      </c>
      <c r="E21" s="13">
        <v>44242445.159999996</v>
      </c>
      <c r="F21" s="14"/>
      <c r="G21" s="15"/>
    </row>
    <row r="22" spans="1:9" x14ac:dyDescent="0.25">
      <c r="A22" s="9" t="s">
        <v>25</v>
      </c>
      <c r="B22" s="9"/>
      <c r="C22" s="13">
        <f>C9+C21</f>
        <v>263812885</v>
      </c>
      <c r="D22" s="13">
        <f>D9+D21</f>
        <v>424051584.97000003</v>
      </c>
      <c r="E22" s="13">
        <f>E9+E21</f>
        <v>364858713.75</v>
      </c>
      <c r="F22" s="14"/>
      <c r="G22" s="15"/>
    </row>
    <row r="23" spans="1:9" x14ac:dyDescent="0.25">
      <c r="C23" s="23"/>
      <c r="D23" s="23"/>
      <c r="E23" s="23"/>
      <c r="F23" s="23"/>
    </row>
    <row r="24" spans="1:9" s="29" customFormat="1" ht="18" customHeight="1" x14ac:dyDescent="0.3">
      <c r="A24" s="25" t="s">
        <v>26</v>
      </c>
      <c r="B24" s="26"/>
      <c r="C24" s="27"/>
      <c r="D24" s="32" t="s">
        <v>27</v>
      </c>
      <c r="E24" s="32"/>
      <c r="F24" s="27"/>
      <c r="G24" s="28"/>
    </row>
    <row r="25" spans="1:9" ht="94.5" customHeight="1" x14ac:dyDescent="0.25">
      <c r="C25" s="4"/>
      <c r="D25" s="4"/>
      <c r="E25" s="4"/>
      <c r="H25" s="4"/>
    </row>
  </sheetData>
  <mergeCells count="2">
    <mergeCell ref="A6:E6"/>
    <mergeCell ref="D24:E24"/>
  </mergeCells>
  <phoneticPr fontId="0" type="noConversion"/>
  <conditionalFormatting sqref="C8:E8">
    <cfRule type="cellIs" dxfId="0" priority="1" stopIfTrue="1" operator="equal">
      <formula>0</formula>
    </cfRule>
  </conditionalFormatting>
  <pageMargins left="0.7" right="0.7" top="0.75" bottom="0.75" header="0.3" footer="0.3"/>
  <pageSetup paperSize="9" scale="80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3" sqref="C23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2025-10-01T13:44:46Z</dcterms:modified>
</cp:coreProperties>
</file>