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ї документи\БЮДЖЕТ РОЗРАХУНКИ\Бюджет 2026 рік\Наказ_Про_бюджет_ОМТГ_на_2026_рік\"/>
    </mc:Choice>
  </mc:AlternateContent>
  <bookViews>
    <workbookView xWindow="480" yWindow="150" windowWidth="19425" windowHeight="11025"/>
  </bookViews>
  <sheets>
    <sheet name="Аркуш1" sheetId="1" r:id="rId1"/>
  </sheets>
  <definedNames>
    <definedName name="_xlnm.Print_Titles" localSheetId="0">Аркуш1!$8:$10</definedName>
  </definedNames>
  <calcPr calcId="162913"/>
</workbook>
</file>

<file path=xl/calcChain.xml><?xml version="1.0" encoding="utf-8"?>
<calcChain xmlns="http://schemas.openxmlformats.org/spreadsheetml/2006/main">
  <c r="I32" i="1" l="1"/>
  <c r="J32" i="1"/>
  <c r="H32" i="1"/>
  <c r="G36" i="1"/>
  <c r="H29" i="1" l="1"/>
  <c r="G29" i="1" s="1"/>
  <c r="G30" i="1"/>
  <c r="H28" i="1" l="1"/>
  <c r="G28" i="1" s="1"/>
  <c r="G34" i="1" l="1"/>
  <c r="G32" i="1" l="1"/>
  <c r="J31" i="1"/>
  <c r="J37" i="1" s="1"/>
  <c r="G35" i="1"/>
  <c r="G33" i="1"/>
  <c r="H31" i="1"/>
  <c r="I31" i="1" l="1"/>
  <c r="I37" i="1" s="1"/>
  <c r="H12" i="1"/>
  <c r="G13" i="1"/>
  <c r="G26" i="1"/>
  <c r="G27" i="1"/>
  <c r="H25" i="1"/>
  <c r="G25" i="1" s="1"/>
  <c r="G16" i="1"/>
  <c r="H24" i="1" l="1"/>
  <c r="G24" i="1" s="1"/>
  <c r="G31" i="1"/>
  <c r="G14" i="1"/>
  <c r="G15" i="1"/>
  <c r="G17" i="1"/>
  <c r="G18" i="1"/>
  <c r="G19" i="1"/>
  <c r="G20" i="1"/>
  <c r="G21" i="1"/>
  <c r="G22" i="1"/>
  <c r="G23" i="1"/>
  <c r="G12" i="1" l="1"/>
  <c r="G11" i="1" s="1"/>
  <c r="G37" i="1" s="1"/>
  <c r="H11" i="1" l="1"/>
  <c r="H37" i="1" s="1"/>
</calcChain>
</file>

<file path=xl/sharedStrings.xml><?xml version="1.0" encoding="utf-8"?>
<sst xmlns="http://schemas.openxmlformats.org/spreadsheetml/2006/main" count="161" uniqueCount="111">
  <si>
    <t>Додаток 7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</si>
  <si>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</si>
  <si>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</si>
  <si>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</si>
  <si>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</si>
  <si>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</si>
  <si>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</si>
  <si>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</si>
  <si>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</si>
  <si>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</si>
  <si>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</si>
  <si>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</si>
  <si>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</si>
  <si>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</si>
  <si>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0200000</t>
  </si>
  <si>
    <t/>
  </si>
  <si>
    <t>Виконавчий комiтет Олешкiвської мiської ради</t>
  </si>
  <si>
    <t>0210000</t>
  </si>
  <si>
    <t>0212010</t>
  </si>
  <si>
    <t>2010</t>
  </si>
  <si>
    <t>0731</t>
  </si>
  <si>
    <t>Багатопрофільна стаціонарна медична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</si>
  <si>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</si>
  <si>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</si>
  <si>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</si>
  <si>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</si>
  <si>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0213242</t>
  </si>
  <si>
    <t>3242</t>
  </si>
  <si>
    <t>1090</t>
  </si>
  <si>
    <t>Інші заходи у сфері соціального захисту і соціального забезпечення</t>
  </si>
  <si>
    <t>0620</t>
  </si>
  <si>
    <t>0216090</t>
  </si>
  <si>
    <t>6090</t>
  </si>
  <si>
    <t>0640</t>
  </si>
  <si>
    <t>Інша діяльність у сфері житлово-комунального господарства</t>
  </si>
  <si>
    <t>0217130</t>
  </si>
  <si>
    <t>7130</t>
  </si>
  <si>
    <t>0421</t>
  </si>
  <si>
    <t>Здійснення заходів із землеустрою</t>
  </si>
  <si>
    <t>0217680</t>
  </si>
  <si>
    <t>7680</t>
  </si>
  <si>
    <t>0490</t>
  </si>
  <si>
    <t>Членські внески до асоціацій органів місцевого самоврядування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</si>
  <si>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</si>
  <si>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</si>
  <si>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</si>
  <si>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</si>
  <si>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0218220</t>
  </si>
  <si>
    <t>8220</t>
  </si>
  <si>
    <t>0380</t>
  </si>
  <si>
    <t>Заходи та роботи з мобілізаційної підготовки місцевого значення</t>
  </si>
  <si>
    <t>0600000</t>
  </si>
  <si>
    <t>Управління освіти, у справах сім"ї, молоді та спорту Олешківської міської ради</t>
  </si>
  <si>
    <t>0610000</t>
  </si>
  <si>
    <t>0611142</t>
  </si>
  <si>
    <t>1142</t>
  </si>
  <si>
    <t>0990</t>
  </si>
  <si>
    <t>Інші програми та заходи у сфері освіти</t>
  </si>
  <si>
    <t>УСЬОГО</t>
  </si>
  <si>
    <t>X</t>
  </si>
  <si>
    <t>до наказу начальника міської військової адміністрації</t>
  </si>
  <si>
    <t>Програма розвитку земельних відносин в Олешківській територіальній громаді</t>
  </si>
  <si>
    <t>Начальник бюджетного відділу, заступник начальника Фінансового управління Олешківської міської ради</t>
  </si>
  <si>
    <t>Яків ЯКУЩЕНКО</t>
  </si>
  <si>
    <t>0216017</t>
  </si>
  <si>
    <t>Інша діяльність, пов'язана з експлуатацією об'єктів житлово-комунального господарства</t>
  </si>
  <si>
    <t>0214082</t>
  </si>
  <si>
    <t>0829</t>
  </si>
  <si>
    <t>Інші заходи в галузі культури і мистецтва</t>
  </si>
  <si>
    <t>0218230</t>
  </si>
  <si>
    <t>Інші заходи громадського порядку та безпеки</t>
  </si>
  <si>
    <t>0615061</t>
  </si>
  <si>
    <t>0810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</si>
  <si>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</si>
  <si>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Культурномистецька програма в Олешківській міській територіальній громаді на 2025 рік</t>
  </si>
  <si>
    <t>Наказ начальника Олешківської міської військової адміністрації від 28.10.2024 р. №222</t>
  </si>
  <si>
    <t>Наказ начальника Олешківської міської військової адміністрації від 29.10.2024 р. №225</t>
  </si>
  <si>
    <t>«Підтримка КНП «Олешківський ЦПМСД» Олешківської міської ради на 2025 рік»</t>
  </si>
  <si>
    <t>Наказ начальника Олешківської міської військової адміністрації від 07.11.2024 р. №233</t>
  </si>
  <si>
    <t>«Організація підготовки громадян до призову та військової служби в Збройних силах України,
забезпечення проведення заходів мобілізації та територіальної оборони в Олешківській територіальній громаді на 2025 рік»</t>
  </si>
  <si>
    <t>Наказ начальника Олешківської міської військової адміністрації від 08.11.2024 р. №234</t>
  </si>
  <si>
    <t>Наказ начальника Олешківської міської військової адміністрації від 08.11.2024 р. №235</t>
  </si>
  <si>
    <t>Міська територіальна програма «Безпечна громада» Олешківської територіальної
громади на 2025 рік</t>
  </si>
  <si>
    <t>Наказ начальника Олешківської міської військової адміністрації від 08.11.2024 р. №236</t>
  </si>
  <si>
    <t>Міська територіальна Програма реформування і розвитку житловокомунального господарства Олешківської міської територіальної громади на 2025 рік</t>
  </si>
  <si>
    <t>Наказ начальника Олешківської міської військової адміністрації від 08.11.2024 р. №237</t>
  </si>
  <si>
    <t>Міська територіальна програма «Соціальний захист населення на 2025 рік»</t>
  </si>
  <si>
    <t>Наказ начальника Олешківської міської військової адміністрації від 12.11.2023 р. №238</t>
  </si>
  <si>
    <t>Міська програма «Розвиток освіти Олешківської територіальної громади» на 2025 – 2027 роки</t>
  </si>
  <si>
    <t>Наказ начальника Олешківської міської військової адміністрації від 12.11.2024 р. №242</t>
  </si>
  <si>
    <t>Наказ начальника Олешківської міської військової адміністрації від 13.11.2024 р №243</t>
  </si>
  <si>
    <t>Міська програма «Розвиток фізичної культури та спорту Олешківської територіальної громади на 2025 – 2027 роки»</t>
  </si>
  <si>
    <t>Наказ начальника Олешківської міської військової адміністрації від 13.11.2024 р. №244</t>
  </si>
  <si>
    <t>Міська територіальна програма «Підтримка КП «Олешківська багатопрофільна лікарня» Олешківської міської ради на 2025 рік»</t>
  </si>
  <si>
    <t>Наказ начальника Олешківської міської військової адміністрації від 20.11.2024 р. №246</t>
  </si>
  <si>
    <t>Програма захисту населення і території від надзвичайних ситуацій техногенного та природного характеру, забезпечення пожежної безпеки та цивільного захисту на
території Олешківської міської територіальної громади на 2025 рік</t>
  </si>
  <si>
    <t>Програма розвитку місцевого самоврядування в Олешківській територіальній громаді на 2025 р.</t>
  </si>
  <si>
    <t>3700000</t>
  </si>
  <si>
    <t>3710000</t>
  </si>
  <si>
    <t>0180</t>
  </si>
  <si>
    <t>Інші субвенції з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</si>
  <si>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</si>
  <si>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від _______________ р. № ____</t>
  </si>
  <si>
    <t>0900000</t>
  </si>
  <si>
    <t>0910000</t>
  </si>
  <si>
    <t>Міська територіальна програма «Діти громади: підтримка і турбота» на 2025-2026 роки</t>
  </si>
  <si>
    <t>Наказ начальника Олешківської міської військової адміністрації від 01.10.2025 р. №197</t>
  </si>
  <si>
    <t>Служба у справах дітей 
Олешківської міської ради</t>
  </si>
  <si>
    <t>Фінансове управління 
Олешківської міської ради</t>
  </si>
  <si>
    <t>Наказ начальника Олешківської міської військової адміністрації від 08.11.2024 р. №234, змінами</t>
  </si>
  <si>
    <t>Розподіл витрат бюджету Олешківської міської територіальної громади на реалізацію місцевих/регіональних програм у 2026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</si>
</sst>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activeCell="A8" sqref="A8:A9"/>
    </sheetView>
  </sheetViews>
  <sheetFormatPr defaultRowHeight="12.75" x14ac:dyDescent="0.2"/>
  <cols>
    <col min="1" max="3" width="12" customWidth="1"/>
    <col min="4" max="4" width="40.7109375" customWidth="1"/>
    <col min="5" max="5" width="42.7109375" customWidth="1"/>
    <col min="6" max="6" width="40.7109375" customWidth="1"/>
    <col min="7" max="10" width="15.7109375" customWidth="1"/>
  </cols>
  <sheetData>
    <row r="1" spans="1:10" x14ac:dyDescent="0.2">
      <c r="H1" t="s">
        <v>0</v>
      </c>
    </row>
    <row r="2" spans="1:10" x14ac:dyDescent="0.2">
      <c r="H2" t="s">
        <v>60</v>
      </c>
    </row>
    <row r="3" spans="1:10" x14ac:dyDescent="0.2">
      <c r="H3" t="s">
        <v>102</v>
      </c>
    </row>
    <row r="5" spans="1:10" ht="24" customHeight="1" x14ac:dyDescent="0.2">
      <c r="A5" s="23" t="s">
        <v>110</v>
      </c>
      <c r="B5" s="24"/>
      <c r="C5" s="24"/>
      <c r="D5" s="24"/>
      <c r="E5" s="24"/>
      <c r="F5" s="24"/>
      <c r="G5" s="24"/>
      <c r="H5" s="24"/>
      <c r="I5" s="24"/>
      <c r="J5" s="24"/>
    </row>
    <row r="7" spans="1:10" x14ac:dyDescent="0.2">
      <c r="A7" t="s">
        <v>1</v>
      </c>
      <c r="J7" s="1" t="s">
        <v>2</v>
      </c>
    </row>
    <row r="8" spans="1:10" x14ac:dyDescent="0.2">
      <c r="A8" s="25" t="s">
        <v>3</v>
      </c>
      <c r="B8" s="25" t="s">
        <v>4</v>
      </c>
      <c r="C8" s="25" t="s">
        <v>5</v>
      </c>
      <c r="D8" s="26" t="s">
        <v>6</v>
      </c>
      <c r="E8" s="26" t="s">
        <v>7</v>
      </c>
      <c r="F8" s="25" t="s">
        <v>8</v>
      </c>
      <c r="G8" s="27" t="s">
        <v>9</v>
      </c>
      <c r="H8" s="26" t="s">
        <v>10</v>
      </c>
      <c r="I8" s="26" t="s">
        <v>11</v>
      </c>
      <c r="J8" s="26"/>
    </row>
    <row r="9" spans="1:10" ht="68.099999999999994" customHeight="1" x14ac:dyDescent="0.2">
      <c r="A9" s="26"/>
      <c r="B9" s="26"/>
      <c r="C9" s="26"/>
      <c r="D9" s="26"/>
      <c r="E9" s="26"/>
      <c r="F9" s="26"/>
      <c r="G9" s="27"/>
      <c r="H9" s="26"/>
      <c r="I9" s="2" t="s">
        <v>12</v>
      </c>
      <c r="J9" s="2" t="s">
        <v>13</v>
      </c>
    </row>
    <row r="10" spans="1:10" x14ac:dyDescent="0.2">
      <c r="A10" s="2">
        <v>1</v>
      </c>
      <c r="B10" s="2">
        <v>2</v>
      </c>
      <c r="C10" s="2">
        <v>3</v>
      </c>
      <c r="D10" s="2">
        <v>4</v>
      </c>
      <c r="E10" s="2">
        <v>5</v>
      </c>
      <c r="F10" s="2">
        <v>6</v>
      </c>
      <c r="G10" s="3">
        <v>7</v>
      </c>
      <c r="H10" s="2">
        <v>8</v>
      </c>
      <c r="I10" s="4">
        <v>9</v>
      </c>
      <c r="J10" s="4">
        <v>10</v>
      </c>
    </row>
    <row r="11" spans="1:10" ht="25.5" customHeight="1" x14ac:dyDescent="0.2">
      <c r="A11" s="5" t="s">
        <v>14</v>
      </c>
      <c r="B11" s="5" t="s">
        <v>15</v>
      </c>
      <c r="C11" s="5" t="s">
        <v>15</v>
      </c>
      <c r="D11" s="6" t="s">
        <v>16</v>
      </c>
      <c r="E11" s="6" t="s">
        <v>15</v>
      </c>
      <c r="F11" s="6" t="s">
        <v>15</v>
      </c>
      <c r="G11" s="7">
        <f>+G12</f>
        <v>4220000</v>
      </c>
      <c r="H11" s="8">
        <f>+H12</f>
        <v>4220000</v>
      </c>
      <c r="I11" s="8">
        <v>0</v>
      </c>
      <c r="J11" s="8">
        <v>0</v>
      </c>
    </row>
    <row r="12" spans="1:10" ht="25.5" customHeight="1" x14ac:dyDescent="0.2">
      <c r="A12" s="5" t="s">
        <v>17</v>
      </c>
      <c r="B12" s="5" t="s">
        <v>15</v>
      </c>
      <c r="C12" s="5" t="s">
        <v>15</v>
      </c>
      <c r="D12" s="6" t="s">
        <v>16</v>
      </c>
      <c r="E12" s="6" t="s">
        <v>15</v>
      </c>
      <c r="F12" s="6" t="s">
        <v>15</v>
      </c>
      <c r="G12" s="7">
        <f>SUM(G13:G23)</f>
        <v>4220000</v>
      </c>
      <c r="H12" s="8">
        <f>SUM(H13:H23)</f>
        <v>4220000</v>
      </c>
      <c r="I12" s="8">
        <v>0</v>
      </c>
      <c r="J12" s="8">
        <v>0</v>
      </c>
    </row>
    <row r="13" spans="1:10" ht="38.25" hidden="1" x14ac:dyDescent="0.2">
      <c r="A13" s="2" t="s">
        <v>18</v>
      </c>
      <c r="B13" s="2" t="s">
        <v>19</v>
      </c>
      <c r="C13" s="2" t="s">
        <v>20</v>
      </c>
      <c r="D13" s="9" t="s">
        <v>21</v>
      </c>
      <c r="E13" s="9" t="s">
        <v>93</v>
      </c>
      <c r="F13" s="9" t="s">
        <v>94</v>
      </c>
      <c r="G13" s="10">
        <f t="shared" ref="G13:G23" si="0">+H13+I13</f>
        <v>0</v>
      </c>
      <c r="H13" s="11">
        <v>0</v>
      </c>
      <c r="I13" s="11">
        <v>0</v>
      </c>
      <c r="J13" s="11">
        <v>0</v>
      </c>
    </row>
    <row r="14" spans="1:10" ht="38.25" hidden="1" x14ac:dyDescent="0.2">
      <c r="A14" s="2" t="s">
        <v>22</v>
      </c>
      <c r="B14" s="2" t="s">
        <v>23</v>
      </c>
      <c r="C14" s="2" t="s">
        <v>24</v>
      </c>
      <c r="D14" s="9" t="s">
        <v>25</v>
      </c>
      <c r="E14" s="9" t="s">
        <v>77</v>
      </c>
      <c r="F14" s="9" t="s">
        <v>78</v>
      </c>
      <c r="G14" s="10">
        <f t="shared" si="0"/>
        <v>0</v>
      </c>
      <c r="H14" s="11">
        <v>0</v>
      </c>
      <c r="I14" s="11">
        <v>0</v>
      </c>
      <c r="J14" s="11">
        <v>0</v>
      </c>
    </row>
    <row r="15" spans="1:10" ht="38.25" x14ac:dyDescent="0.2">
      <c r="A15" s="2" t="s">
        <v>26</v>
      </c>
      <c r="B15" s="2" t="s">
        <v>27</v>
      </c>
      <c r="C15" s="2" t="s">
        <v>28</v>
      </c>
      <c r="D15" s="9" t="s">
        <v>29</v>
      </c>
      <c r="E15" s="9" t="s">
        <v>86</v>
      </c>
      <c r="F15" s="9" t="s">
        <v>87</v>
      </c>
      <c r="G15" s="10">
        <f t="shared" si="0"/>
        <v>4000000</v>
      </c>
      <c r="H15" s="11">
        <v>4000000</v>
      </c>
      <c r="I15" s="11">
        <v>0</v>
      </c>
      <c r="J15" s="11">
        <v>0</v>
      </c>
    </row>
    <row r="16" spans="1:10" ht="38.25" x14ac:dyDescent="0.2">
      <c r="A16" s="14" t="s">
        <v>66</v>
      </c>
      <c r="B16" s="16">
        <v>4082</v>
      </c>
      <c r="C16" s="16" t="s">
        <v>67</v>
      </c>
      <c r="D16" s="9" t="s">
        <v>68</v>
      </c>
      <c r="E16" s="9" t="s">
        <v>74</v>
      </c>
      <c r="F16" s="9" t="s">
        <v>75</v>
      </c>
      <c r="G16" s="10">
        <f t="shared" si="0"/>
        <v>200000</v>
      </c>
      <c r="H16" s="11">
        <v>200000</v>
      </c>
      <c r="I16" s="11"/>
      <c r="J16" s="11"/>
    </row>
    <row r="17" spans="1:10" ht="51" hidden="1" x14ac:dyDescent="0.2">
      <c r="A17" s="14" t="s">
        <v>64</v>
      </c>
      <c r="B17" s="16">
        <v>6017</v>
      </c>
      <c r="C17" s="16" t="s">
        <v>30</v>
      </c>
      <c r="D17" s="9" t="s">
        <v>65</v>
      </c>
      <c r="E17" s="9" t="s">
        <v>84</v>
      </c>
      <c r="F17" s="9" t="s">
        <v>85</v>
      </c>
      <c r="G17" s="10">
        <f t="shared" si="0"/>
        <v>0</v>
      </c>
      <c r="H17" s="11">
        <v>0</v>
      </c>
      <c r="I17" s="11">
        <v>0</v>
      </c>
      <c r="J17" s="11">
        <v>0</v>
      </c>
    </row>
    <row r="18" spans="1:10" ht="51" hidden="1" x14ac:dyDescent="0.2">
      <c r="A18" s="2" t="s">
        <v>31</v>
      </c>
      <c r="B18" s="2" t="s">
        <v>32</v>
      </c>
      <c r="C18" s="2" t="s">
        <v>33</v>
      </c>
      <c r="D18" s="9" t="s">
        <v>34</v>
      </c>
      <c r="E18" s="9" t="s">
        <v>84</v>
      </c>
      <c r="F18" s="9" t="s">
        <v>85</v>
      </c>
      <c r="G18" s="10">
        <f t="shared" si="0"/>
        <v>0</v>
      </c>
      <c r="H18" s="11">
        <v>0</v>
      </c>
      <c r="I18" s="11">
        <v>0</v>
      </c>
      <c r="J18" s="11">
        <v>0</v>
      </c>
    </row>
    <row r="19" spans="1:10" ht="38.25" hidden="1" x14ac:dyDescent="0.2">
      <c r="A19" s="2" t="s">
        <v>35</v>
      </c>
      <c r="B19" s="2" t="s">
        <v>36</v>
      </c>
      <c r="C19" s="2" t="s">
        <v>37</v>
      </c>
      <c r="D19" s="9" t="s">
        <v>38</v>
      </c>
      <c r="E19" s="9" t="s">
        <v>61</v>
      </c>
      <c r="F19" s="9" t="s">
        <v>76</v>
      </c>
      <c r="G19" s="10">
        <f t="shared" si="0"/>
        <v>0</v>
      </c>
      <c r="H19" s="11">
        <v>0</v>
      </c>
      <c r="I19" s="11">
        <v>0</v>
      </c>
      <c r="J19" s="11">
        <v>0</v>
      </c>
    </row>
    <row r="20" spans="1:10" ht="25.5" x14ac:dyDescent="0.2">
      <c r="A20" s="2" t="s">
        <v>39</v>
      </c>
      <c r="B20" s="2" t="s">
        <v>40</v>
      </c>
      <c r="C20" s="2" t="s">
        <v>41</v>
      </c>
      <c r="D20" s="9" t="s">
        <v>42</v>
      </c>
      <c r="E20" s="9" t="s">
        <v>96</v>
      </c>
      <c r="F20" s="9" t="s">
        <v>90</v>
      </c>
      <c r="G20" s="10">
        <f t="shared" si="0"/>
        <v>20000</v>
      </c>
      <c r="H20" s="11">
        <v>20000</v>
      </c>
      <c r="I20" s="11">
        <v>0</v>
      </c>
      <c r="J20" s="11">
        <v>0</v>
      </c>
    </row>
    <row r="21" spans="1:10" ht="76.5" hidden="1" x14ac:dyDescent="0.2">
      <c r="A21" s="2" t="s">
        <v>43</v>
      </c>
      <c r="B21" s="2" t="s">
        <v>44</v>
      </c>
      <c r="C21" s="2" t="s">
        <v>45</v>
      </c>
      <c r="D21" s="9" t="s">
        <v>46</v>
      </c>
      <c r="E21" s="9" t="s">
        <v>95</v>
      </c>
      <c r="F21" s="9" t="s">
        <v>81</v>
      </c>
      <c r="G21" s="10">
        <f t="shared" si="0"/>
        <v>0</v>
      </c>
      <c r="H21" s="11">
        <v>0</v>
      </c>
      <c r="I21" s="11">
        <v>0</v>
      </c>
      <c r="J21" s="11">
        <v>0</v>
      </c>
    </row>
    <row r="22" spans="1:10" ht="63.75" hidden="1" x14ac:dyDescent="0.2">
      <c r="A22" s="15" t="s">
        <v>47</v>
      </c>
      <c r="B22" s="15" t="s">
        <v>48</v>
      </c>
      <c r="C22" s="15" t="s">
        <v>49</v>
      </c>
      <c r="D22" s="9" t="s">
        <v>50</v>
      </c>
      <c r="E22" s="9" t="s">
        <v>79</v>
      </c>
      <c r="F22" s="9" t="s">
        <v>80</v>
      </c>
      <c r="G22" s="10">
        <f t="shared" si="0"/>
        <v>0</v>
      </c>
      <c r="H22" s="11">
        <v>0</v>
      </c>
      <c r="I22" s="11">
        <v>0</v>
      </c>
      <c r="J22" s="11">
        <v>0</v>
      </c>
    </row>
    <row r="23" spans="1:10" ht="38.25" hidden="1" x14ac:dyDescent="0.2">
      <c r="A23" s="14" t="s">
        <v>69</v>
      </c>
      <c r="B23" s="16">
        <v>8230</v>
      </c>
      <c r="C23" s="16" t="s">
        <v>49</v>
      </c>
      <c r="D23" s="9" t="s">
        <v>70</v>
      </c>
      <c r="E23" s="9" t="s">
        <v>82</v>
      </c>
      <c r="F23" s="9" t="s">
        <v>83</v>
      </c>
      <c r="G23" s="10">
        <f t="shared" si="0"/>
        <v>0</v>
      </c>
      <c r="H23" s="11">
        <v>0</v>
      </c>
      <c r="I23" s="11">
        <v>0</v>
      </c>
      <c r="J23" s="11">
        <v>0</v>
      </c>
    </row>
    <row r="24" spans="1:10" ht="30.75" customHeight="1" x14ac:dyDescent="0.2">
      <c r="A24" s="5" t="s">
        <v>51</v>
      </c>
      <c r="B24" s="5" t="s">
        <v>15</v>
      </c>
      <c r="C24" s="5" t="s">
        <v>15</v>
      </c>
      <c r="D24" s="6" t="s">
        <v>52</v>
      </c>
      <c r="E24" s="6" t="s">
        <v>15</v>
      </c>
      <c r="F24" s="6" t="s">
        <v>15</v>
      </c>
      <c r="G24" s="7">
        <f>+H24+I24</f>
        <v>54300</v>
      </c>
      <c r="H24" s="8">
        <f>+H25</f>
        <v>54300</v>
      </c>
      <c r="I24" s="8">
        <v>0</v>
      </c>
      <c r="J24" s="8">
        <v>0</v>
      </c>
    </row>
    <row r="25" spans="1:10" ht="30.75" customHeight="1" x14ac:dyDescent="0.2">
      <c r="A25" s="5" t="s">
        <v>53</v>
      </c>
      <c r="B25" s="5" t="s">
        <v>15</v>
      </c>
      <c r="C25" s="5" t="s">
        <v>15</v>
      </c>
      <c r="D25" s="6" t="s">
        <v>52</v>
      </c>
      <c r="E25" s="6" t="s">
        <v>15</v>
      </c>
      <c r="F25" s="6" t="s">
        <v>15</v>
      </c>
      <c r="G25" s="7">
        <f t="shared" ref="G25:G30" si="1">+H25+I25</f>
        <v>54300</v>
      </c>
      <c r="H25" s="8">
        <f>SUM(H26:H27)</f>
        <v>54300</v>
      </c>
      <c r="I25" s="8">
        <v>0</v>
      </c>
      <c r="J25" s="8">
        <v>0</v>
      </c>
    </row>
    <row r="26" spans="1:10" ht="38.25" x14ac:dyDescent="0.2">
      <c r="A26" s="2" t="s">
        <v>54</v>
      </c>
      <c r="B26" s="2" t="s">
        <v>55</v>
      </c>
      <c r="C26" s="2" t="s">
        <v>56</v>
      </c>
      <c r="D26" s="9" t="s">
        <v>57</v>
      </c>
      <c r="E26" s="9" t="s">
        <v>88</v>
      </c>
      <c r="F26" s="9" t="s">
        <v>89</v>
      </c>
      <c r="G26" s="17">
        <f t="shared" si="1"/>
        <v>54300</v>
      </c>
      <c r="H26" s="11">
        <v>54300</v>
      </c>
      <c r="I26" s="11">
        <v>0</v>
      </c>
      <c r="J26" s="11">
        <v>0</v>
      </c>
    </row>
    <row r="27" spans="1:10" ht="51" hidden="1" x14ac:dyDescent="0.2">
      <c r="A27" s="14" t="s">
        <v>71</v>
      </c>
      <c r="B27" s="16">
        <v>5061</v>
      </c>
      <c r="C27" s="16" t="s">
        <v>72</v>
      </c>
      <c r="D27" s="9" t="s">
        <v>73</v>
      </c>
      <c r="E27" s="9" t="s">
        <v>91</v>
      </c>
      <c r="F27" s="9" t="s">
        <v>92</v>
      </c>
      <c r="G27" s="17">
        <f t="shared" si="1"/>
        <v>0</v>
      </c>
      <c r="H27" s="11">
        <v>0</v>
      </c>
      <c r="I27" s="11"/>
      <c r="J27" s="11"/>
    </row>
    <row r="28" spans="1:10" ht="32.25" customHeight="1" x14ac:dyDescent="0.2">
      <c r="A28" s="5" t="s">
        <v>103</v>
      </c>
      <c r="B28" s="5" t="s">
        <v>15</v>
      </c>
      <c r="C28" s="5" t="s">
        <v>15</v>
      </c>
      <c r="D28" s="6" t="s">
        <v>107</v>
      </c>
      <c r="E28" s="9"/>
      <c r="F28" s="9"/>
      <c r="G28" s="7">
        <f>+H28+I28</f>
        <v>350000</v>
      </c>
      <c r="H28" s="8">
        <f>+H29</f>
        <v>350000</v>
      </c>
      <c r="I28" s="8">
        <v>0</v>
      </c>
      <c r="J28" s="8">
        <v>0</v>
      </c>
    </row>
    <row r="29" spans="1:10" ht="32.25" customHeight="1" x14ac:dyDescent="0.2">
      <c r="A29" s="5" t="s">
        <v>104</v>
      </c>
      <c r="B29" s="5" t="s">
        <v>15</v>
      </c>
      <c r="C29" s="5" t="s">
        <v>15</v>
      </c>
      <c r="D29" s="6" t="s">
        <v>107</v>
      </c>
      <c r="E29" s="9"/>
      <c r="F29" s="9"/>
      <c r="G29" s="7">
        <f t="shared" si="1"/>
        <v>350000</v>
      </c>
      <c r="H29" s="8">
        <f>+H30</f>
        <v>350000</v>
      </c>
      <c r="I29" s="8">
        <v>0</v>
      </c>
      <c r="J29" s="8">
        <v>0</v>
      </c>
    </row>
    <row r="30" spans="1:10" ht="38.25" customHeight="1" x14ac:dyDescent="0.2">
      <c r="A30" s="20" t="s">
        <v>26</v>
      </c>
      <c r="B30" s="20" t="s">
        <v>27</v>
      </c>
      <c r="C30" s="20" t="s">
        <v>28</v>
      </c>
      <c r="D30" s="9" t="s">
        <v>29</v>
      </c>
      <c r="E30" s="9" t="s">
        <v>105</v>
      </c>
      <c r="F30" s="9" t="s">
        <v>106</v>
      </c>
      <c r="G30" s="17">
        <f t="shared" si="1"/>
        <v>350000</v>
      </c>
      <c r="H30" s="11">
        <v>350000</v>
      </c>
      <c r="I30" s="11"/>
      <c r="J30" s="11"/>
    </row>
    <row r="31" spans="1:10" ht="36" hidden="1" customHeight="1" x14ac:dyDescent="0.2">
      <c r="A31" s="5" t="s">
        <v>97</v>
      </c>
      <c r="B31" s="5" t="s">
        <v>15</v>
      </c>
      <c r="C31" s="5" t="s">
        <v>15</v>
      </c>
      <c r="D31" s="6" t="s">
        <v>108</v>
      </c>
      <c r="E31" s="9"/>
      <c r="F31" s="9"/>
      <c r="G31" s="7">
        <f>+H31+I31</f>
        <v>0</v>
      </c>
      <c r="H31" s="8">
        <f>+H32</f>
        <v>0</v>
      </c>
      <c r="I31" s="8">
        <f t="shared" ref="I31:J31" si="2">+I32</f>
        <v>0</v>
      </c>
      <c r="J31" s="8">
        <f t="shared" si="2"/>
        <v>0</v>
      </c>
    </row>
    <row r="32" spans="1:10" ht="36" hidden="1" customHeight="1" x14ac:dyDescent="0.2">
      <c r="A32" s="5" t="s">
        <v>98</v>
      </c>
      <c r="B32" s="5" t="s">
        <v>15</v>
      </c>
      <c r="C32" s="5" t="s">
        <v>15</v>
      </c>
      <c r="D32" s="6" t="s">
        <v>108</v>
      </c>
      <c r="E32" s="9"/>
      <c r="F32" s="9"/>
      <c r="G32" s="7">
        <f t="shared" ref="G32:G36" si="3">+H32+I32</f>
        <v>0</v>
      </c>
      <c r="H32" s="8">
        <f>SUM(H33:H36)</f>
        <v>0</v>
      </c>
      <c r="I32" s="8">
        <f t="shared" ref="I32:J32" si="4">SUM(I33:I36)</f>
        <v>0</v>
      </c>
      <c r="J32" s="8">
        <f t="shared" si="4"/>
        <v>0</v>
      </c>
    </row>
    <row r="33" spans="1:10" ht="48.75" hidden="1" customHeight="1" x14ac:dyDescent="0.2">
      <c r="A33" s="18">
        <v>3719770</v>
      </c>
      <c r="B33" s="18">
        <v>9770</v>
      </c>
      <c r="C33" s="14" t="s">
        <v>99</v>
      </c>
      <c r="D33" s="9" t="s">
        <v>100</v>
      </c>
      <c r="E33" s="9" t="s">
        <v>86</v>
      </c>
      <c r="F33" s="9" t="s">
        <v>87</v>
      </c>
      <c r="G33" s="17">
        <f t="shared" si="3"/>
        <v>0</v>
      </c>
      <c r="H33" s="11"/>
      <c r="I33" s="11"/>
      <c r="J33" s="11"/>
    </row>
    <row r="34" spans="1:10" ht="72" hidden="1" customHeight="1" x14ac:dyDescent="0.2">
      <c r="A34" s="19">
        <v>3719770</v>
      </c>
      <c r="B34" s="19">
        <v>9770</v>
      </c>
      <c r="C34" s="14" t="s">
        <v>99</v>
      </c>
      <c r="D34" s="9" t="s">
        <v>100</v>
      </c>
      <c r="E34" s="9" t="s">
        <v>79</v>
      </c>
      <c r="F34" s="9" t="s">
        <v>109</v>
      </c>
      <c r="G34" s="17">
        <f t="shared" si="3"/>
        <v>0</v>
      </c>
      <c r="H34" s="11"/>
      <c r="I34" s="11"/>
      <c r="J34" s="11"/>
    </row>
    <row r="35" spans="1:10" ht="87" hidden="1" customHeight="1" x14ac:dyDescent="0.2">
      <c r="A35" s="18">
        <v>3719800</v>
      </c>
      <c r="B35" s="18">
        <v>9800</v>
      </c>
      <c r="C35" s="14" t="s">
        <v>99</v>
      </c>
      <c r="D35" s="9" t="s">
        <v>101</v>
      </c>
      <c r="E35" s="9" t="s">
        <v>95</v>
      </c>
      <c r="F35" s="9" t="s">
        <v>81</v>
      </c>
      <c r="G35" s="17">
        <f t="shared" si="3"/>
        <v>0</v>
      </c>
      <c r="H35" s="11"/>
      <c r="I35" s="11"/>
      <c r="J35" s="11"/>
    </row>
    <row r="36" spans="1:10" ht="76.5" hidden="1" customHeight="1" x14ac:dyDescent="0.2">
      <c r="A36" s="21">
        <v>3719800</v>
      </c>
      <c r="B36" s="21">
        <v>9800</v>
      </c>
      <c r="C36" s="14" t="s">
        <v>99</v>
      </c>
      <c r="D36" s="9" t="s">
        <v>101</v>
      </c>
      <c r="E36" s="9" t="s">
        <v>79</v>
      </c>
      <c r="F36" s="9" t="s">
        <v>109</v>
      </c>
      <c r="G36" s="17">
        <f t="shared" si="3"/>
        <v>0</v>
      </c>
      <c r="H36" s="11"/>
      <c r="I36" s="11"/>
      <c r="J36" s="11"/>
    </row>
    <row r="37" spans="1:10" ht="30" customHeight="1" x14ac:dyDescent="0.2">
      <c r="A37" s="12" t="s">
        <v>59</v>
      </c>
      <c r="B37" s="12" t="s">
        <v>59</v>
      </c>
      <c r="C37" s="12" t="s">
        <v>59</v>
      </c>
      <c r="D37" s="13" t="s">
        <v>58</v>
      </c>
      <c r="E37" s="12" t="s">
        <v>59</v>
      </c>
      <c r="F37" s="12" t="s">
        <v>59</v>
      </c>
      <c r="G37" s="7">
        <f>+G24+G11+G31+G28</f>
        <v>4624300</v>
      </c>
      <c r="H37" s="7">
        <f t="shared" ref="H37:J37" si="5">+H24+H11+H31+H28</f>
        <v>4624300</v>
      </c>
      <c r="I37" s="7">
        <f t="shared" si="5"/>
        <v>0</v>
      </c>
      <c r="J37" s="7">
        <f t="shared" si="5"/>
        <v>0</v>
      </c>
    </row>
    <row r="39" spans="1:10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</row>
    <row r="40" spans="1:10" ht="29.25" customHeight="1" x14ac:dyDescent="0.2">
      <c r="B40" t="s">
        <v>62</v>
      </c>
      <c r="J40" t="s">
        <v>63</v>
      </c>
    </row>
  </sheetData>
  <mergeCells count="11">
    <mergeCell ref="A39:J39"/>
    <mergeCell ref="A5:J5"/>
    <mergeCell ref="A8:A9"/>
    <mergeCell ref="B8:B9"/>
    <mergeCell ref="C8:C9"/>
    <mergeCell ref="D8:D9"/>
    <mergeCell ref="E8:E9"/>
    <mergeCell ref="F8:F9"/>
    <mergeCell ref="G8:G9"/>
    <mergeCell ref="H8:H9"/>
    <mergeCell ref="I8:J8"/>
  </mergeCells>
  <pageMargins left="0.39370078740157483" right="0.39370078740157483" top="0.78740157480314965" bottom="0.59055118110236227" header="0" footer="0"/>
  <pageSetup paperSize="9" scale="6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Аркуш1!Заголовки_для_друку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FIN1</dc:creator>
  <cp:lastModifiedBy>Admin</cp:lastModifiedBy>
  <cp:lastPrinted>2025-10-14T07:30:08Z</cp:lastPrinted>
  <dcterms:created xsi:type="dcterms:W3CDTF">2023-12-15T09:57:31Z</dcterms:created>
  <dcterms:modified xsi:type="dcterms:W3CDTF">2025-12-01T11:07:25Z</dcterms:modified>
</cp:coreProperties>
</file>