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22980" windowHeight="11130" activeTab="1"/>
  </bookViews>
  <sheets>
    <sheet name="додаток 1" sheetId="3" r:id="rId1"/>
    <sheet name="додаток 3" sheetId="5" r:id="rId2"/>
    <sheet name="додаток 4" sheetId="6" r:id="rId3"/>
    <sheet name="додаток 6" sheetId="7" r:id="rId4"/>
  </sheets>
  <definedNames>
    <definedName name="_xlnm.Print_Area" localSheetId="2">'додаток 4'!$A$1:$D$50</definedName>
  </definedNames>
  <calcPr calcId="144525"/>
</workbook>
</file>

<file path=xl/calcChain.xml><?xml version="1.0" encoding="utf-8"?>
<calcChain xmlns="http://schemas.openxmlformats.org/spreadsheetml/2006/main">
  <c r="P92" i="5" l="1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D32" i="6" l="1"/>
  <c r="D26" i="6"/>
  <c r="D24" i="6"/>
  <c r="D33" i="6"/>
  <c r="D29" i="6"/>
  <c r="D21" i="6" l="1"/>
  <c r="D20" i="6" s="1"/>
  <c r="D31" i="6" s="1"/>
  <c r="D18" i="6"/>
  <c r="D16" i="6"/>
  <c r="D14" i="6"/>
  <c r="D12" i="6"/>
</calcChain>
</file>

<file path=xl/sharedStrings.xml><?xml version="1.0" encoding="utf-8"?>
<sst xmlns="http://schemas.openxmlformats.org/spreadsheetml/2006/main" count="857" uniqueCount="401">
  <si>
    <t>Додаток 1</t>
  </si>
  <si>
    <t>0453600000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</si>
  <si>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</si>
  <si>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</si>
  <si>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</si>
  <si>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</si>
  <si>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</si>
  <si>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</si>
  <si>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</si>
  <si>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</si>
  <si>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</si>
  <si>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</si>
  <si>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</si>
  <si>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</si>
  <si>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</si>
  <si>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</si>
  <si>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</si>
  <si>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</si>
  <si>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</si>
  <si>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</si>
  <si>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</si>
  <si>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</si>
  <si>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</si>
  <si>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</si>
  <si>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</si>
  <si>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</si>
  <si>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</si>
  <si>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</si>
  <si>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</si>
  <si>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</si>
  <si>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</si>
  <si>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</si>
  <si>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</si>
  <si>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</si>
  <si>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</si>
  <si>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</si>
  <si>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</si>
  <si>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</si>
  <si>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</si>
  <si>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</si>
  <si>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</si>
  <si>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</si>
  <si>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</si>
  <si>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</si>
  <si>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</si>
  <si>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</si>
  <si>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</si>
  <si>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</si>
  <si>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</si>
  <si>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</si>
  <si>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</si>
  <si>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</si>
  <si>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</si>
  <si>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</si>
  <si>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</si>
  <si>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</si>
  <si>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</si>
  <si>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</si>
  <si>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</si>
  <si>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</si>
  <si>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</si>
  <si>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</si>
  <si>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</si>
  <si>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</si>
  <si>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</si>
  <si>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</si>
  <si>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</si>
  <si>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</si>
  <si>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</si>
  <si>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</si>
  <si>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</si>
  <si>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</si>
  <si>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</si>
  <si>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</si>
  <si>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</si>
  <si>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</si>
  <si>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</si>
  <si>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</si>
  <si>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</si>
  <si>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</si>
  <si>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41020100</t>
  </si>
  <si>
    <t>Базова дотація</t>
  </si>
  <si>
    <t>Разом доходів</t>
  </si>
  <si>
    <t>X</t>
  </si>
  <si>
    <t>Субвенції з місцевих бюджетів іншим місцевим бюджетам</t>
  </si>
  <si>
    <t>Інші субвенції з місцевого бюджету</t>
  </si>
  <si>
    <t>ДОХОДИ_x000D_
міського бюджету на 2026 рік</t>
  </si>
  <si>
    <t>Додаток 3</t>
  </si>
  <si>
    <t>РОЗПОДІЛ</t>
  </si>
  <si>
    <t>видатків міського бюджету на 2026рік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</si>
  <si>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</si>
  <si>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</si>
  <si>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</si>
  <si>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</si>
  <si>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</si>
  <si>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</si>
  <si>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</si>
  <si>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</si>
  <si>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</si>
  <si>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</si>
  <si>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</si>
  <si>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</si>
  <si>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</si>
  <si>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</si>
  <si>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</si>
  <si>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</si>
  <si>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</si>
  <si>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</si>
  <si>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</si>
  <si>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</si>
  <si>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</si>
  <si>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</si>
  <si>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</si>
  <si>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</si>
  <si>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</si>
  <si>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</si>
  <si>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</si>
  <si>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</si>
  <si>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</si>
  <si>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</si>
  <si>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</si>
  <si>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</si>
  <si>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</si>
  <si>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</si>
  <si>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</si>
  <si>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</si>
  <si>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</si>
  <si>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</si>
  <si>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</si>
  <si>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</si>
  <si>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</si>
  <si>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</si>
  <si>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0118120</t>
  </si>
  <si>
    <t>8120</t>
  </si>
  <si>
    <t>0320</t>
  </si>
  <si>
    <t>Заходи з організації рятування на водах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</si>
  <si>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</si>
  <si>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</si>
  <si>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</si>
  <si>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</si>
  <si>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</si>
  <si>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</si>
  <si>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</si>
  <si>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</si>
  <si>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</si>
  <si>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</si>
  <si>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</si>
  <si>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</si>
  <si>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</si>
  <si>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</si>
  <si>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</si>
  <si>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</si>
  <si>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</si>
  <si>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</si>
  <si>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</si>
  <si>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</si>
  <si>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</si>
  <si>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</si>
  <si>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</si>
  <si>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</si>
  <si>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</si>
  <si>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</si>
  <si>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</si>
  <si>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</si>
  <si>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</si>
  <si>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</si>
  <si>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</si>
  <si>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</si>
  <si>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</si>
  <si>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</si>
  <si>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</si>
  <si>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</si>
  <si>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</si>
  <si>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</si>
  <si>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</si>
  <si>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</si>
  <si>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</si>
  <si>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</si>
  <si>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</si>
  <si>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</si>
  <si>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</si>
  <si>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</si>
  <si>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</si>
  <si>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</si>
  <si>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</si>
  <si>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</si>
  <si>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</si>
  <si>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</si>
  <si>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</si>
  <si>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</si>
  <si>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</si>
  <si>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</si>
  <si>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</si>
  <si>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</si>
  <si>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</si>
  <si>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</si>
  <si>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</si>
  <si>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</si>
  <si>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</si>
  <si>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</si>
  <si>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</si>
  <si>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</si>
  <si>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</si>
  <si>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</si>
  <si>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</si>
  <si>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</si>
  <si>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</si>
  <si>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</si>
  <si>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</si>
  <si>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</si>
  <si>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</si>
  <si>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</si>
  <si>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</si>
  <si>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</si>
  <si>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</si>
  <si>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</si>
  <si>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</si>
  <si>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</si>
  <si>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</si>
  <si>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</si>
  <si>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</si>
  <si>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</si>
  <si>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</si>
  <si>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</si>
  <si>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</si>
  <si>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</si>
  <si>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</si>
  <si>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</si>
  <si>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</si>
  <si>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</si>
  <si>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</si>
  <si>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</si>
  <si>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</si>
  <si>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</si>
  <si>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</si>
  <si>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</si>
  <si>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</si>
  <si>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</si>
  <si>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</si>
  <si>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</si>
  <si>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</si>
  <si>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</si>
  <si>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</si>
  <si>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</si>
  <si>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</si>
  <si>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</si>
  <si>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</si>
  <si>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</si>
  <si>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</si>
  <si>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</si>
  <si>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</si>
  <si>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</si>
  <si>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</si>
  <si>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</si>
  <si>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</si>
  <si>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</si>
  <si>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</si>
  <si>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</si>
  <si>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</si>
  <si>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</si>
  <si>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</si>
  <si>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</si>
  <si>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</si>
  <si>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</si>
  <si>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</si>
  <si>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</si>
  <si>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</si>
  <si>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</si>
  <si>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</si>
  <si>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</si>
  <si>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</si>
  <si>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</si>
  <si>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</si>
  <si>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</si>
  <si>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1217413</t>
  </si>
  <si>
    <t>7413</t>
  </si>
  <si>
    <t>0451</t>
  </si>
  <si>
    <t>Інші заходи у сфері автотранспорту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</si>
  <si>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</si>
  <si>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</si>
  <si>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</si>
  <si>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</si>
  <si>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</si>
  <si>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</si>
  <si>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</si>
  <si>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</si>
  <si>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</si>
  <si>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</si>
  <si>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</si>
  <si>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</si>
  <si>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</si>
  <si>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</si>
  <si>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</si>
  <si>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</si>
  <si>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</si>
  <si>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</si>
  <si>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</si>
  <si>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</si>
  <si>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</si>
  <si>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</si>
  <si>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</si>
  <si>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</si>
  <si>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</si>
  <si>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УСЬОГО</t>
  </si>
  <si>
    <t>Додаток 4</t>
  </si>
  <si>
    <t>Міжбюджетні трансферти на 2026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</si>
  <si>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</si>
  <si>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</si>
  <si>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</si>
  <si>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</si>
  <si>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9900000000</t>
  </si>
  <si>
    <t>Державний бюджет</t>
  </si>
  <si>
    <t>0410000000</t>
  </si>
  <si>
    <t>Обласний бюджет Дніпропетровської області</t>
  </si>
  <si>
    <t>Субвенція з обласного бюджету місцевим бюджетам на пільгове медичне обслуговування осіб, які постраджали внаслідок Чорнобильської катастрофи</t>
  </si>
  <si>
    <t>Субвенції з обласного бюджету бюджетам територіальних громад на виконання доручень виборців депутатами обласної ради у 2026 році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</si>
  <si>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</si>
  <si>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</si>
  <si>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</si>
  <si>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</si>
  <si>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</si>
  <si>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</si>
  <si>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</si>
  <si>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</si>
  <si>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</si>
  <si>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</si>
  <si>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ІІ. Трансферти із спеціального фонду бюджету</t>
  </si>
  <si>
    <t>Додаток 6</t>
  </si>
  <si>
    <t>Розподіл витрат міського бюджету на реалізацію місцевих/регіональних програм у 2026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</si>
  <si>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</si>
  <si>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</si>
  <si>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</si>
  <si>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Програма  “Здоров’я населення Верхньодніпровщини на  період  2026 – 2030 роки”</t>
  </si>
  <si>
    <t>рішення Верхньодніпровської міської ради від 16.10.2025 № 2431-46/IX</t>
  </si>
  <si>
    <t>"Здоров’я населення Верхньодніпровщини на  період  2026-2030 роки"</t>
  </si>
  <si>
    <t>Програма розвитку земельних відносин та охорони земель на території Верхньодніпровської міської територіальної громади на 2026-2030 роки"</t>
  </si>
  <si>
    <t>рішення Верхньодніпровської міської ради від 16.10.2025 року №2429-46/ІХ</t>
  </si>
  <si>
    <t>Програма «Про затвердження Програми організації рятування людей на водних об’єктах Верхньодніпровської міської територіальної громади на 2026-2030 роки</t>
  </si>
  <si>
    <t>рішення сесії Верхньодніпровської міської ради від 16.10.2025  №2413-46/ІХ</t>
  </si>
  <si>
    <t>Цільова соціальна програма "Освіта Верхньодніпровщини до 2027р"</t>
  </si>
  <si>
    <t>Рішення Верхньодніпровської міської ради від 07.11.2024 року №1964-39/ІХ (зі змінами)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</si>
  <si>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роки"</t>
  </si>
  <si>
    <t>Рішення Верхньодніпровської міської ради від16.10.2025 року №2427-46/ІХ</t>
  </si>
  <si>
    <t>Програми розвитку та діяльності комунальної установи «Молодіжний центр відкритих можливостей» Верхньодніпровської міської ради на 2026-2028 роки</t>
  </si>
  <si>
    <t>рішення  Верхньодніпровської міської ради від 16.10.2025 № 2428-46/ІХ</t>
  </si>
  <si>
    <t>Програма оздоровлення та відпочинку дітей Верхньодніпровської міської територіальної громади на 2025-2026 роки</t>
  </si>
  <si>
    <t xml:space="preserve"> Рішення  Верхньодніпровської міської ради від 27.02.2025 року № 2056-42/IX</t>
  </si>
  <si>
    <t>рішення  Верхньодніпровської міської ради від 16.10.2025 № 2427-46/ІХ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</si>
  <si>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</t>
  </si>
  <si>
    <t>"Програма_x000D_
розвитку відновлювальної енергетики та розподіленої_x000D_
генерації Верхньодніпровської міської територіальної_x000D_
громади на 2024 - 2030 роки"</t>
  </si>
  <si>
    <t>Рішення Верхньодніпровської міської ради  від 22.08.2024 № 1809-42/ІХ</t>
  </si>
  <si>
    <t>Довгострокова програма  фінансового забеспечення компенсаційних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2026-2030р</t>
  </si>
  <si>
    <t>рішення Верхньодніпровської міської ради №2423-46/ІХ  від 16.10.2025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</si>
  <si>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</si>
  <si>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Рішення Верхньодніпровської міської ради № 940-21/ІХ від 24.11.2022 (зі змінами)</t>
  </si>
  <si>
    <t>Комплексна програма соціального захисту та підтримки ветиранів війни, членів їх сімей та членів сімей сімзагиблих (померлих) Захисників і Захисниць України у Верхньодніпровській міській територіальній громаді на 2024-2026р.</t>
  </si>
  <si>
    <t>Рішення Верхньодніпровської міської ради №1627-33/ІХ від 18.04.2024 (зі змінами)</t>
  </si>
  <si>
    <t>Довгострокова програма фінансової підтримки громадських обєднань</t>
  </si>
  <si>
    <t>рішення Верхньодніпровської міської ради №625-13/ІХ від 09.12.2021</t>
  </si>
  <si>
    <t>Програма проведення заходів по наданню допомого населенню Верхньодніпровської міськоїтериторіальної громади на 2026-2028 р.</t>
  </si>
  <si>
    <t>Рішення Верхньодніпровської міської ради №222-46/ІХ від 16.10.2025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</si>
  <si>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2026-2028 роки</t>
  </si>
  <si>
    <t>Рішення Верхньодніпровської міської ради № 2417-46/ІХ від 16.10.2025</t>
  </si>
  <si>
    <t>Програма поховання громадян на кладовищах Верхньодніпровської міської територіальної громади на 2023-2027 роки</t>
  </si>
  <si>
    <t>Рішення Верхньодніпровської міської ради №947-21/ІХ від 24.11.2022р</t>
  </si>
  <si>
    <t>'Комплексна довгострокова природоохоронна програма_x000D_
Верхньодніпровської міської територіальної громади на 2018-2026р</t>
  </si>
  <si>
    <t>'Рішення Верхньодніпровської міської ради № 31-3/VIII  від 15.12.2017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</si>
  <si>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ліквідації надзвичайних ситуацій, їх наслідків,оперативного реагування на них та забезпечення пожежної безпеки  у Верхньодніпровській міській територіальній громаді на 2023-2027 р</t>
  </si>
  <si>
    <t>рішення Верхньодніпровської міськох ради №948-21/ІХ від 24.11.2022 (зі змінами)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</si>
  <si>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</si>
  <si>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</si>
  <si>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</si>
  <si>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</si>
  <si>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  Верхньодніпровський міський голова                                                                                             Геннадій ЛЕБІДЬ</t>
  </si>
  <si>
    <t>Освітня субвенція з державного бюджету місцевим бюджетам 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</si>
  <si>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</si>
  <si>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</si>
  <si>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</si>
  <si>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</si>
  <si>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</si>
  <si>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</si>
  <si>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</si>
  <si>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</si>
  <si>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</si>
  <si>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Інші заходи та заклади у сфері соціального захисту і соціального забезпечення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</si>
  <si>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</si>
  <si>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</si>
  <si>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</si>
  <si>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   .01.2026 р. №
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</si>
  <si>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04.12.2025 року  № 2534-47/IХ "Про бюджет Верхньодніпровської  міської територіальної громади на 2026 рік" від       .01.2026 р. №   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</si>
  <si>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28.01.2026 р. № 
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</si>
  <si>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</si>
  <si>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</si>
  <si>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</si>
  <si>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</si>
  <si>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</si>
  <si>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</si>
  <si>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</si>
  <si>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</si>
  <si>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</si>
  <si>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28.01.2026 р.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</si>
</sst>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8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/>
    </xf>
    <xf numFmtId="164" fontId="5" fillId="5" borderId="5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Continuous" vertical="center" wrapText="1"/>
    </xf>
    <xf numFmtId="0" fontId="0" fillId="0" borderId="9" xfId="0" applyBorder="1" applyAlignment="1">
      <alignment horizontal="centerContinuous" vertical="center"/>
    </xf>
    <xf numFmtId="164" fontId="0" fillId="0" borderId="9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5" borderId="9" xfId="0" applyNumberFormat="1" applyFon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0" fontId="5" fillId="6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centerContinuous" vertical="center"/>
    </xf>
    <xf numFmtId="164" fontId="5" fillId="6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5" fillId="0" borderId="1" xfId="0" applyFont="1" applyBorder="1" applyAlignment="1">
      <alignment horizontal="centerContinuous" vertical="center"/>
    </xf>
    <xf numFmtId="0" fontId="5" fillId="0" borderId="1" xfId="0" quotePrefix="1" applyFont="1" applyBorder="1" applyAlignment="1">
      <alignment horizontal="centerContinuous"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Continuous" vertical="center" wrapTex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9" fillId="0" borderId="8" xfId="0" applyFont="1" applyBorder="1" applyAlignment="1">
      <alignment horizontal="centerContinuous" vertical="center" wrapText="1"/>
    </xf>
    <xf numFmtId="0" fontId="9" fillId="0" borderId="0" xfId="0" applyFont="1" applyAlignment="1"/>
    <xf numFmtId="0" fontId="5" fillId="0" borderId="6" xfId="0" applyFont="1" applyBorder="1" applyAlignment="1">
      <alignment horizontal="center" vertical="center"/>
    </xf>
    <xf numFmtId="0" fontId="2" fillId="0" borderId="0" xfId="4"/>
    <xf numFmtId="0" fontId="2" fillId="0" borderId="0" xfId="4" applyAlignment="1">
      <alignment horizontal="right"/>
    </xf>
    <xf numFmtId="0" fontId="2" fillId="0" borderId="0" xfId="4" applyAlignment="1">
      <alignment horizontal="center"/>
    </xf>
    <xf numFmtId="0" fontId="2" fillId="0" borderId="1" xfId="4" applyBorder="1" applyAlignment="1">
      <alignment horizontal="center" vertical="center" wrapText="1"/>
    </xf>
    <xf numFmtId="0" fontId="2" fillId="2" borderId="1" xfId="4" applyFill="1" applyBorder="1" applyAlignment="1">
      <alignment horizontal="center" vertical="center" wrapText="1"/>
    </xf>
    <xf numFmtId="0" fontId="9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 wrapText="1"/>
    </xf>
    <xf numFmtId="4" fontId="9" fillId="2" borderId="1" xfId="4" applyNumberFormat="1" applyFont="1" applyFill="1" applyBorder="1" applyAlignment="1">
      <alignment vertical="center"/>
    </xf>
    <xf numFmtId="4" fontId="9" fillId="0" borderId="1" xfId="4" applyNumberFormat="1" applyFont="1" applyBorder="1" applyAlignment="1">
      <alignment vertical="center"/>
    </xf>
    <xf numFmtId="0" fontId="2" fillId="0" borderId="1" xfId="4" applyBorder="1" applyAlignment="1">
      <alignment vertical="center"/>
    </xf>
    <xf numFmtId="0" fontId="2" fillId="0" borderId="1" xfId="4" applyBorder="1" applyAlignment="1">
      <alignment vertical="center" wrapText="1"/>
    </xf>
    <xf numFmtId="4" fontId="2" fillId="2" borderId="1" xfId="4" applyNumberFormat="1" applyFill="1" applyBorder="1" applyAlignment="1">
      <alignment vertical="center"/>
    </xf>
    <xf numFmtId="4" fontId="2" fillId="0" borderId="1" xfId="4" applyNumberFormat="1" applyBorder="1" applyAlignment="1">
      <alignment vertical="center"/>
    </xf>
    <xf numFmtId="0" fontId="9" fillId="2" borderId="1" xfId="4" applyFont="1" applyFill="1" applyBorder="1" applyAlignment="1">
      <alignment vertical="center"/>
    </xf>
    <xf numFmtId="0" fontId="9" fillId="2" borderId="1" xfId="4" applyFont="1" applyFill="1" applyBorder="1" applyAlignment="1">
      <alignment vertical="center" wrapText="1"/>
    </xf>
    <xf numFmtId="0" fontId="9" fillId="2" borderId="1" xfId="4" applyFont="1" applyFill="1" applyBorder="1" applyAlignment="1">
      <alignment horizontal="center" vertical="center"/>
    </xf>
    <xf numFmtId="0" fontId="12" fillId="0" borderId="0" xfId="4" applyFont="1"/>
    <xf numFmtId="0" fontId="2" fillId="0" borderId="2" xfId="4" quotePrefix="1" applyFont="1" applyBorder="1" applyAlignment="1">
      <alignment horizontal="center"/>
    </xf>
    <xf numFmtId="0" fontId="1" fillId="0" borderId="1" xfId="4" applyFont="1" applyBorder="1" applyAlignment="1">
      <alignment vertical="center" wrapText="1"/>
    </xf>
    <xf numFmtId="49" fontId="0" fillId="0" borderId="8" xfId="0" applyNumberFormat="1" applyBorder="1" applyAlignment="1">
      <alignment horizontal="center" vertical="center"/>
    </xf>
    <xf numFmtId="0" fontId="0" fillId="0" borderId="0" xfId="0"/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0" fillId="0" borderId="2" xfId="0" quotePrefix="1" applyFont="1" applyBorder="1" applyAlignment="1">
      <alignment horizontal="center"/>
    </xf>
    <xf numFmtId="0" fontId="12" fillId="0" borderId="0" xfId="0" applyFont="1"/>
    <xf numFmtId="0" fontId="1" fillId="0" borderId="0" xfId="6"/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quotePrefix="1" applyNumberFormat="1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3" fillId="0" borderId="0" xfId="0" quotePrefix="1" applyFont="1" applyAlignment="1">
      <alignment horizontal="center"/>
    </xf>
    <xf numFmtId="0" fontId="9" fillId="0" borderId="1" xfId="0" quotePrefix="1" applyFont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/>
    </xf>
    <xf numFmtId="16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4" applyBorder="1" applyAlignment="1">
      <alignment horizontal="center" vertical="center" wrapText="1"/>
    </xf>
    <xf numFmtId="0" fontId="2" fillId="0" borderId="7" xfId="4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9" fillId="0" borderId="0" xfId="4" applyFont="1" applyAlignment="1">
      <alignment horizontal="center" wrapText="1"/>
    </xf>
    <xf numFmtId="0" fontId="2" fillId="0" borderId="6" xfId="4" applyBorder="1" applyAlignment="1">
      <alignment horizontal="center" vertical="center" wrapText="1"/>
    </xf>
    <xf numFmtId="0" fontId="2" fillId="2" borderId="3" xfId="4" applyFill="1" applyBorder="1" applyAlignment="1">
      <alignment horizontal="center" vertical="center" wrapText="1"/>
    </xf>
    <xf numFmtId="0" fontId="2" fillId="2" borderId="6" xfId="4" applyFill="1" applyBorder="1" applyAlignment="1">
      <alignment horizontal="center" vertical="center" wrapText="1"/>
    </xf>
    <xf numFmtId="0" fontId="2" fillId="2" borderId="7" xfId="4" applyFill="1" applyBorder="1" applyAlignment="1">
      <alignment horizontal="center" vertical="center" wrapText="1"/>
    </xf>
    <xf numFmtId="0" fontId="2" fillId="0" borderId="4" xfId="4" applyBorder="1" applyAlignment="1">
      <alignment horizontal="center" vertical="center" wrapText="1"/>
    </xf>
    <xf numFmtId="0" fontId="2" fillId="0" borderId="5" xfId="4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0" xfId="0" applyFont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left" wrapText="1" indent="61"/>
    </xf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4" fontId="9" fillId="2" borderId="1" xfId="0" quotePrefix="1" applyNumberFormat="1" applyFont="1" applyFill="1" applyBorder="1" applyAlignment="1">
      <alignment vertical="center" wrapText="1"/>
    </xf>
  </cellXfs>
  <cellStyles count="7">
    <cellStyle name="Обычный" xfId="0" builtinId="0"/>
    <cellStyle name="Обычный 2" xfId="2"/>
    <cellStyle name="Обычный 2 2" xfId="5"/>
    <cellStyle name="Обычный 3" xfId="1"/>
    <cellStyle name="Обычный 4" xfId="3"/>
    <cellStyle name="Обычный 4 2" xfId="6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view="pageBreakPreview" topLeftCell="A16" zoomScale="95" zoomScaleNormal="100" zoomScaleSheetLayoutView="95" workbookViewId="0">
      <selection activeCell="B93" sqref="B93"/>
    </sheetView>
  </sheetViews>
  <sheetFormatPr defaultRowHeight="1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5">
      <c r="A1" s="46"/>
      <c r="B1" s="46"/>
      <c r="C1" s="46"/>
      <c r="D1" s="46" t="s">
        <v>0</v>
      </c>
      <c r="E1" s="46"/>
      <c r="F1" s="46"/>
    </row>
    <row r="2" spans="1:6" ht="122.25" customHeight="1" x14ac:dyDescent="0.25">
      <c r="A2" s="46"/>
      <c r="B2" s="46"/>
      <c r="C2" s="46"/>
      <c r="D2" s="111" t="s">
        <v>388</v>
      </c>
      <c r="E2" s="112"/>
      <c r="F2" s="112"/>
    </row>
    <row r="3" spans="1:6" ht="30" customHeight="1" x14ac:dyDescent="0.25">
      <c r="A3" s="46"/>
      <c r="B3" s="46"/>
      <c r="C3" s="46"/>
      <c r="D3" s="46"/>
      <c r="E3" s="46"/>
      <c r="F3" s="46"/>
    </row>
    <row r="4" spans="1:6" ht="25.5" customHeight="1" x14ac:dyDescent="0.25">
      <c r="A4" s="109" t="s">
        <v>86</v>
      </c>
      <c r="B4" s="110"/>
      <c r="C4" s="110"/>
      <c r="D4" s="110"/>
      <c r="E4" s="110"/>
      <c r="F4" s="110"/>
    </row>
    <row r="5" spans="1:6" x14ac:dyDescent="0.25">
      <c r="A5" s="113"/>
      <c r="B5" s="113"/>
      <c r="C5" s="113"/>
      <c r="D5" s="113"/>
      <c r="E5" s="113"/>
      <c r="F5" s="113"/>
    </row>
    <row r="6" spans="1:6" ht="15" customHeight="1" x14ac:dyDescent="0.25">
      <c r="A6" s="63" t="s">
        <v>1</v>
      </c>
      <c r="B6" s="48"/>
      <c r="C6" s="48"/>
      <c r="D6" s="48"/>
      <c r="E6" s="48"/>
      <c r="F6" s="48"/>
    </row>
    <row r="7" spans="1:6" ht="15" customHeight="1" x14ac:dyDescent="0.25">
      <c r="A7" s="62" t="s">
        <v>2</v>
      </c>
      <c r="B7" s="46"/>
      <c r="C7" s="46"/>
      <c r="D7" s="46"/>
      <c r="E7" s="46"/>
      <c r="F7" s="47" t="s">
        <v>3</v>
      </c>
    </row>
    <row r="8" spans="1:6" x14ac:dyDescent="0.25">
      <c r="A8" s="105" t="s">
        <v>4</v>
      </c>
      <c r="B8" s="105" t="s">
        <v>5</v>
      </c>
      <c r="C8" s="115" t="s">
        <v>6</v>
      </c>
      <c r="D8" s="105" t="s">
        <v>7</v>
      </c>
      <c r="E8" s="118" t="s">
        <v>8</v>
      </c>
      <c r="F8" s="119"/>
    </row>
    <row r="9" spans="1:6" x14ac:dyDescent="0.25">
      <c r="A9" s="114"/>
      <c r="B9" s="114"/>
      <c r="C9" s="116"/>
      <c r="D9" s="114"/>
      <c r="E9" s="105" t="s">
        <v>9</v>
      </c>
      <c r="F9" s="107" t="s">
        <v>10</v>
      </c>
    </row>
    <row r="10" spans="1:6" x14ac:dyDescent="0.25">
      <c r="A10" s="106"/>
      <c r="B10" s="106"/>
      <c r="C10" s="117"/>
      <c r="D10" s="106"/>
      <c r="E10" s="106"/>
      <c r="F10" s="108"/>
    </row>
    <row r="11" spans="1:6" x14ac:dyDescent="0.25">
      <c r="A11" s="49">
        <v>1</v>
      </c>
      <c r="B11" s="49">
        <v>2</v>
      </c>
      <c r="C11" s="50">
        <v>3</v>
      </c>
      <c r="D11" s="49">
        <v>4</v>
      </c>
      <c r="E11" s="49">
        <v>5</v>
      </c>
      <c r="F11" s="49">
        <v>6</v>
      </c>
    </row>
    <row r="12" spans="1:6" x14ac:dyDescent="0.25">
      <c r="A12" s="51">
        <v>10000000</v>
      </c>
      <c r="B12" s="52" t="s">
        <v>11</v>
      </c>
      <c r="C12" s="53">
        <v>298582280</v>
      </c>
      <c r="D12" s="54">
        <v>298405480</v>
      </c>
      <c r="E12" s="54">
        <v>176800</v>
      </c>
      <c r="F12" s="54">
        <v>0</v>
      </c>
    </row>
    <row r="13" spans="1:6" ht="25.5" x14ac:dyDescent="0.25">
      <c r="A13" s="51">
        <v>11000000</v>
      </c>
      <c r="B13" s="52" t="s">
        <v>12</v>
      </c>
      <c r="C13" s="53">
        <v>157898880</v>
      </c>
      <c r="D13" s="54">
        <v>157898880</v>
      </c>
      <c r="E13" s="54">
        <v>0</v>
      </c>
      <c r="F13" s="54">
        <v>0</v>
      </c>
    </row>
    <row r="14" spans="1:6" x14ac:dyDescent="0.25">
      <c r="A14" s="51">
        <v>11010000</v>
      </c>
      <c r="B14" s="52" t="s">
        <v>13</v>
      </c>
      <c r="C14" s="53">
        <v>157888180</v>
      </c>
      <c r="D14" s="54">
        <v>157888180</v>
      </c>
      <c r="E14" s="54">
        <v>0</v>
      </c>
      <c r="F14" s="54">
        <v>0</v>
      </c>
    </row>
    <row r="15" spans="1:6" ht="38.25" x14ac:dyDescent="0.25">
      <c r="A15" s="55">
        <v>11010100</v>
      </c>
      <c r="B15" s="56" t="s">
        <v>14</v>
      </c>
      <c r="C15" s="57">
        <v>132695130</v>
      </c>
      <c r="D15" s="58">
        <v>132695130</v>
      </c>
      <c r="E15" s="58">
        <v>0</v>
      </c>
      <c r="F15" s="58">
        <v>0</v>
      </c>
    </row>
    <row r="16" spans="1:6" ht="38.25" x14ac:dyDescent="0.25">
      <c r="A16" s="55">
        <v>11010400</v>
      </c>
      <c r="B16" s="56" t="s">
        <v>15</v>
      </c>
      <c r="C16" s="57">
        <v>21364250</v>
      </c>
      <c r="D16" s="58">
        <v>21364250</v>
      </c>
      <c r="E16" s="58">
        <v>0</v>
      </c>
      <c r="F16" s="58">
        <v>0</v>
      </c>
    </row>
    <row r="17" spans="1:6" ht="38.25" x14ac:dyDescent="0.25">
      <c r="A17" s="55">
        <v>11010500</v>
      </c>
      <c r="B17" s="56" t="s">
        <v>16</v>
      </c>
      <c r="C17" s="57">
        <v>1125000</v>
      </c>
      <c r="D17" s="58">
        <v>1125000</v>
      </c>
      <c r="E17" s="58">
        <v>0</v>
      </c>
      <c r="F17" s="58">
        <v>0</v>
      </c>
    </row>
    <row r="18" spans="1:6" ht="38.25" x14ac:dyDescent="0.25">
      <c r="A18" s="55">
        <v>11011300</v>
      </c>
      <c r="B18" s="56" t="s">
        <v>17</v>
      </c>
      <c r="C18" s="57">
        <v>2703800</v>
      </c>
      <c r="D18" s="58">
        <v>2703800</v>
      </c>
      <c r="E18" s="58">
        <v>0</v>
      </c>
      <c r="F18" s="58">
        <v>0</v>
      </c>
    </row>
    <row r="19" spans="1:6" x14ac:dyDescent="0.25">
      <c r="A19" s="51">
        <v>11020000</v>
      </c>
      <c r="B19" s="52" t="s">
        <v>18</v>
      </c>
      <c r="C19" s="53">
        <v>10700</v>
      </c>
      <c r="D19" s="54">
        <v>10700</v>
      </c>
      <c r="E19" s="54">
        <v>0</v>
      </c>
      <c r="F19" s="54">
        <v>0</v>
      </c>
    </row>
    <row r="20" spans="1:6" ht="25.5" x14ac:dyDescent="0.25">
      <c r="A20" s="55">
        <v>11020200</v>
      </c>
      <c r="B20" s="56" t="s">
        <v>19</v>
      </c>
      <c r="C20" s="57">
        <v>10700</v>
      </c>
      <c r="D20" s="58">
        <v>10700</v>
      </c>
      <c r="E20" s="58">
        <v>0</v>
      </c>
      <c r="F20" s="58">
        <v>0</v>
      </c>
    </row>
    <row r="21" spans="1:6" ht="25.5" x14ac:dyDescent="0.25">
      <c r="A21" s="51">
        <v>13000000</v>
      </c>
      <c r="B21" s="52" t="s">
        <v>20</v>
      </c>
      <c r="C21" s="53">
        <v>41800</v>
      </c>
      <c r="D21" s="54">
        <v>41800</v>
      </c>
      <c r="E21" s="54">
        <v>0</v>
      </c>
      <c r="F21" s="54">
        <v>0</v>
      </c>
    </row>
    <row r="22" spans="1:6" ht="25.5" x14ac:dyDescent="0.25">
      <c r="A22" s="51">
        <v>13010000</v>
      </c>
      <c r="B22" s="52" t="s">
        <v>21</v>
      </c>
      <c r="C22" s="53">
        <v>20000</v>
      </c>
      <c r="D22" s="54">
        <v>20000</v>
      </c>
      <c r="E22" s="54">
        <v>0</v>
      </c>
      <c r="F22" s="54">
        <v>0</v>
      </c>
    </row>
    <row r="23" spans="1:6" ht="63.75" x14ac:dyDescent="0.25">
      <c r="A23" s="55">
        <v>13010200</v>
      </c>
      <c r="B23" s="56" t="s">
        <v>22</v>
      </c>
      <c r="C23" s="57">
        <v>20000</v>
      </c>
      <c r="D23" s="58">
        <v>20000</v>
      </c>
      <c r="E23" s="58">
        <v>0</v>
      </c>
      <c r="F23" s="58">
        <v>0</v>
      </c>
    </row>
    <row r="24" spans="1:6" ht="25.5" x14ac:dyDescent="0.25">
      <c r="A24" s="51">
        <v>13030000</v>
      </c>
      <c r="B24" s="52" t="s">
        <v>23</v>
      </c>
      <c r="C24" s="53">
        <v>21800</v>
      </c>
      <c r="D24" s="54">
        <v>21800</v>
      </c>
      <c r="E24" s="54">
        <v>0</v>
      </c>
      <c r="F24" s="54">
        <v>0</v>
      </c>
    </row>
    <row r="25" spans="1:6" ht="63.75" x14ac:dyDescent="0.25">
      <c r="A25" s="55">
        <v>13030100</v>
      </c>
      <c r="B25" s="56" t="s">
        <v>24</v>
      </c>
      <c r="C25" s="57">
        <v>21800</v>
      </c>
      <c r="D25" s="58">
        <v>21800</v>
      </c>
      <c r="E25" s="58">
        <v>0</v>
      </c>
      <c r="F25" s="58">
        <v>0</v>
      </c>
    </row>
    <row r="26" spans="1:6" x14ac:dyDescent="0.25">
      <c r="A26" s="51">
        <v>14000000</v>
      </c>
      <c r="B26" s="52" t="s">
        <v>25</v>
      </c>
      <c r="C26" s="53">
        <v>18788920</v>
      </c>
      <c r="D26" s="54">
        <v>18788920</v>
      </c>
      <c r="E26" s="54">
        <v>0</v>
      </c>
      <c r="F26" s="54">
        <v>0</v>
      </c>
    </row>
    <row r="27" spans="1:6" ht="25.5" x14ac:dyDescent="0.25">
      <c r="A27" s="51">
        <v>14020000</v>
      </c>
      <c r="B27" s="52" t="s">
        <v>26</v>
      </c>
      <c r="C27" s="53">
        <v>1100100</v>
      </c>
      <c r="D27" s="54">
        <v>1100100</v>
      </c>
      <c r="E27" s="54">
        <v>0</v>
      </c>
      <c r="F27" s="54">
        <v>0</v>
      </c>
    </row>
    <row r="28" spans="1:6" x14ac:dyDescent="0.25">
      <c r="A28" s="55">
        <v>14021900</v>
      </c>
      <c r="B28" s="56" t="s">
        <v>27</v>
      </c>
      <c r="C28" s="57">
        <v>1100100</v>
      </c>
      <c r="D28" s="58">
        <v>1100100</v>
      </c>
      <c r="E28" s="58">
        <v>0</v>
      </c>
      <c r="F28" s="58">
        <v>0</v>
      </c>
    </row>
    <row r="29" spans="1:6" ht="38.25" x14ac:dyDescent="0.25">
      <c r="A29" s="51">
        <v>14030000</v>
      </c>
      <c r="B29" s="52" t="s">
        <v>28</v>
      </c>
      <c r="C29" s="53">
        <v>6006020</v>
      </c>
      <c r="D29" s="54">
        <v>6006020</v>
      </c>
      <c r="E29" s="54">
        <v>0</v>
      </c>
      <c r="F29" s="54">
        <v>0</v>
      </c>
    </row>
    <row r="30" spans="1:6" x14ac:dyDescent="0.25">
      <c r="A30" s="55">
        <v>14031900</v>
      </c>
      <c r="B30" s="56" t="s">
        <v>27</v>
      </c>
      <c r="C30" s="57">
        <v>6006020</v>
      </c>
      <c r="D30" s="58">
        <v>6006020</v>
      </c>
      <c r="E30" s="58">
        <v>0</v>
      </c>
      <c r="F30" s="58">
        <v>0</v>
      </c>
    </row>
    <row r="31" spans="1:6" ht="38.25" x14ac:dyDescent="0.25">
      <c r="A31" s="51">
        <v>14040000</v>
      </c>
      <c r="B31" s="52" t="s">
        <v>29</v>
      </c>
      <c r="C31" s="53">
        <v>11682800</v>
      </c>
      <c r="D31" s="54">
        <v>11682800</v>
      </c>
      <c r="E31" s="54">
        <v>0</v>
      </c>
      <c r="F31" s="54">
        <v>0</v>
      </c>
    </row>
    <row r="32" spans="1:6" ht="102" x14ac:dyDescent="0.25">
      <c r="A32" s="55">
        <v>14040100</v>
      </c>
      <c r="B32" s="56" t="s">
        <v>30</v>
      </c>
      <c r="C32" s="57">
        <v>7410200</v>
      </c>
      <c r="D32" s="58">
        <v>7410200</v>
      </c>
      <c r="E32" s="58">
        <v>0</v>
      </c>
      <c r="F32" s="58">
        <v>0</v>
      </c>
    </row>
    <row r="33" spans="1:6" ht="76.5" x14ac:dyDescent="0.25">
      <c r="A33" s="55">
        <v>14040200</v>
      </c>
      <c r="B33" s="56" t="s">
        <v>31</v>
      </c>
      <c r="C33" s="57">
        <v>4272600</v>
      </c>
      <c r="D33" s="58">
        <v>4272600</v>
      </c>
      <c r="E33" s="58">
        <v>0</v>
      </c>
      <c r="F33" s="58">
        <v>0</v>
      </c>
    </row>
    <row r="34" spans="1:6" ht="38.25" x14ac:dyDescent="0.25">
      <c r="A34" s="51">
        <v>18000000</v>
      </c>
      <c r="B34" s="52" t="s">
        <v>32</v>
      </c>
      <c r="C34" s="53">
        <v>121675880</v>
      </c>
      <c r="D34" s="54">
        <v>121675880</v>
      </c>
      <c r="E34" s="54">
        <v>0</v>
      </c>
      <c r="F34" s="54">
        <v>0</v>
      </c>
    </row>
    <row r="35" spans="1:6" x14ac:dyDescent="0.25">
      <c r="A35" s="51">
        <v>18010000</v>
      </c>
      <c r="B35" s="52" t="s">
        <v>33</v>
      </c>
      <c r="C35" s="53">
        <v>59655880</v>
      </c>
      <c r="D35" s="54">
        <v>59655880</v>
      </c>
      <c r="E35" s="54">
        <v>0</v>
      </c>
      <c r="F35" s="54">
        <v>0</v>
      </c>
    </row>
    <row r="36" spans="1:6" ht="51" x14ac:dyDescent="0.25">
      <c r="A36" s="55">
        <v>18010100</v>
      </c>
      <c r="B36" s="56" t="s">
        <v>34</v>
      </c>
      <c r="C36" s="57">
        <v>24640</v>
      </c>
      <c r="D36" s="58">
        <v>24640</v>
      </c>
      <c r="E36" s="58">
        <v>0</v>
      </c>
      <c r="F36" s="58">
        <v>0</v>
      </c>
    </row>
    <row r="37" spans="1:6" ht="51" x14ac:dyDescent="0.25">
      <c r="A37" s="55">
        <v>18010200</v>
      </c>
      <c r="B37" s="56" t="s">
        <v>35</v>
      </c>
      <c r="C37" s="57">
        <v>237580</v>
      </c>
      <c r="D37" s="58">
        <v>237580</v>
      </c>
      <c r="E37" s="58">
        <v>0</v>
      </c>
      <c r="F37" s="58">
        <v>0</v>
      </c>
    </row>
    <row r="38" spans="1:6" ht="51" x14ac:dyDescent="0.25">
      <c r="A38" s="55">
        <v>18010300</v>
      </c>
      <c r="B38" s="56" t="s">
        <v>36</v>
      </c>
      <c r="C38" s="57">
        <v>1305090</v>
      </c>
      <c r="D38" s="58">
        <v>1305090</v>
      </c>
      <c r="E38" s="58">
        <v>0</v>
      </c>
      <c r="F38" s="58">
        <v>0</v>
      </c>
    </row>
    <row r="39" spans="1:6" ht="51" x14ac:dyDescent="0.25">
      <c r="A39" s="55">
        <v>18010400</v>
      </c>
      <c r="B39" s="56" t="s">
        <v>37</v>
      </c>
      <c r="C39" s="57">
        <v>2750200</v>
      </c>
      <c r="D39" s="58">
        <v>2750200</v>
      </c>
      <c r="E39" s="58">
        <v>0</v>
      </c>
      <c r="F39" s="58">
        <v>0</v>
      </c>
    </row>
    <row r="40" spans="1:6" x14ac:dyDescent="0.25">
      <c r="A40" s="55">
        <v>18010500</v>
      </c>
      <c r="B40" s="56" t="s">
        <v>38</v>
      </c>
      <c r="C40" s="57">
        <v>29063560</v>
      </c>
      <c r="D40" s="58">
        <v>29063560</v>
      </c>
      <c r="E40" s="58">
        <v>0</v>
      </c>
      <c r="F40" s="58">
        <v>0</v>
      </c>
    </row>
    <row r="41" spans="1:6" x14ac:dyDescent="0.25">
      <c r="A41" s="55">
        <v>18010600</v>
      </c>
      <c r="B41" s="56" t="s">
        <v>39</v>
      </c>
      <c r="C41" s="57">
        <v>16184140</v>
      </c>
      <c r="D41" s="58">
        <v>16184140</v>
      </c>
      <c r="E41" s="58">
        <v>0</v>
      </c>
      <c r="F41" s="58">
        <v>0</v>
      </c>
    </row>
    <row r="42" spans="1:6" x14ac:dyDescent="0.25">
      <c r="A42" s="55">
        <v>18010700</v>
      </c>
      <c r="B42" s="56" t="s">
        <v>40</v>
      </c>
      <c r="C42" s="57">
        <v>2985500</v>
      </c>
      <c r="D42" s="58">
        <v>2985500</v>
      </c>
      <c r="E42" s="58">
        <v>0</v>
      </c>
      <c r="F42" s="58">
        <v>0</v>
      </c>
    </row>
    <row r="43" spans="1:6" x14ac:dyDescent="0.25">
      <c r="A43" s="55">
        <v>18010900</v>
      </c>
      <c r="B43" s="56" t="s">
        <v>41</v>
      </c>
      <c r="C43" s="57">
        <v>6980170</v>
      </c>
      <c r="D43" s="58">
        <v>6980170</v>
      </c>
      <c r="E43" s="58">
        <v>0</v>
      </c>
      <c r="F43" s="58">
        <v>0</v>
      </c>
    </row>
    <row r="44" spans="1:6" x14ac:dyDescent="0.25">
      <c r="A44" s="55">
        <v>18011000</v>
      </c>
      <c r="B44" s="56" t="s">
        <v>42</v>
      </c>
      <c r="C44" s="57">
        <v>75000</v>
      </c>
      <c r="D44" s="58">
        <v>75000</v>
      </c>
      <c r="E44" s="58">
        <v>0</v>
      </c>
      <c r="F44" s="58">
        <v>0</v>
      </c>
    </row>
    <row r="45" spans="1:6" x14ac:dyDescent="0.25">
      <c r="A45" s="55">
        <v>18011100</v>
      </c>
      <c r="B45" s="56" t="s">
        <v>43</v>
      </c>
      <c r="C45" s="57">
        <v>50000</v>
      </c>
      <c r="D45" s="58">
        <v>50000</v>
      </c>
      <c r="E45" s="58">
        <v>0</v>
      </c>
      <c r="F45" s="58">
        <v>0</v>
      </c>
    </row>
    <row r="46" spans="1:6" x14ac:dyDescent="0.25">
      <c r="A46" s="51">
        <v>18050000</v>
      </c>
      <c r="B46" s="52" t="s">
        <v>44</v>
      </c>
      <c r="C46" s="53">
        <v>62020000</v>
      </c>
      <c r="D46" s="54">
        <v>62020000</v>
      </c>
      <c r="E46" s="54">
        <v>0</v>
      </c>
      <c r="F46" s="54">
        <v>0</v>
      </c>
    </row>
    <row r="47" spans="1:6" x14ac:dyDescent="0.25">
      <c r="A47" s="55">
        <v>18050300</v>
      </c>
      <c r="B47" s="56" t="s">
        <v>45</v>
      </c>
      <c r="C47" s="57">
        <v>2800000</v>
      </c>
      <c r="D47" s="58">
        <v>2800000</v>
      </c>
      <c r="E47" s="58">
        <v>0</v>
      </c>
      <c r="F47" s="58">
        <v>0</v>
      </c>
    </row>
    <row r="48" spans="1:6" x14ac:dyDescent="0.25">
      <c r="A48" s="55">
        <v>18050400</v>
      </c>
      <c r="B48" s="56" t="s">
        <v>46</v>
      </c>
      <c r="C48" s="57">
        <v>42500000</v>
      </c>
      <c r="D48" s="58">
        <v>42500000</v>
      </c>
      <c r="E48" s="58">
        <v>0</v>
      </c>
      <c r="F48" s="58">
        <v>0</v>
      </c>
    </row>
    <row r="49" spans="1:6" ht="63.75" x14ac:dyDescent="0.25">
      <c r="A49" s="55">
        <v>18050500</v>
      </c>
      <c r="B49" s="56" t="s">
        <v>47</v>
      </c>
      <c r="C49" s="57">
        <v>16720000</v>
      </c>
      <c r="D49" s="58">
        <v>16720000</v>
      </c>
      <c r="E49" s="58">
        <v>0</v>
      </c>
      <c r="F49" s="58">
        <v>0</v>
      </c>
    </row>
    <row r="50" spans="1:6" x14ac:dyDescent="0.25">
      <c r="A50" s="51">
        <v>19000000</v>
      </c>
      <c r="B50" s="52" t="s">
        <v>48</v>
      </c>
      <c r="C50" s="53">
        <v>176800</v>
      </c>
      <c r="D50" s="54">
        <v>0</v>
      </c>
      <c r="E50" s="54">
        <v>176800</v>
      </c>
      <c r="F50" s="54">
        <v>0</v>
      </c>
    </row>
    <row r="51" spans="1:6" x14ac:dyDescent="0.25">
      <c r="A51" s="51">
        <v>19010000</v>
      </c>
      <c r="B51" s="52" t="s">
        <v>49</v>
      </c>
      <c r="C51" s="53">
        <v>176800</v>
      </c>
      <c r="D51" s="54">
        <v>0</v>
      </c>
      <c r="E51" s="54">
        <v>176800</v>
      </c>
      <c r="F51" s="54">
        <v>0</v>
      </c>
    </row>
    <row r="52" spans="1:6" ht="63.75" x14ac:dyDescent="0.25">
      <c r="A52" s="55">
        <v>19010100</v>
      </c>
      <c r="B52" s="56" t="s">
        <v>50</v>
      </c>
      <c r="C52" s="57">
        <v>77300</v>
      </c>
      <c r="D52" s="58">
        <v>0</v>
      </c>
      <c r="E52" s="58">
        <v>77300</v>
      </c>
      <c r="F52" s="58">
        <v>0</v>
      </c>
    </row>
    <row r="53" spans="1:6" ht="25.5" x14ac:dyDescent="0.25">
      <c r="A53" s="55">
        <v>19010200</v>
      </c>
      <c r="B53" s="56" t="s">
        <v>51</v>
      </c>
      <c r="C53" s="57">
        <v>23200</v>
      </c>
      <c r="D53" s="58">
        <v>0</v>
      </c>
      <c r="E53" s="58">
        <v>23200</v>
      </c>
      <c r="F53" s="58">
        <v>0</v>
      </c>
    </row>
    <row r="54" spans="1:6" ht="51" x14ac:dyDescent="0.25">
      <c r="A54" s="55">
        <v>19010300</v>
      </c>
      <c r="B54" s="56" t="s">
        <v>52</v>
      </c>
      <c r="C54" s="57">
        <v>76300</v>
      </c>
      <c r="D54" s="58">
        <v>0</v>
      </c>
      <c r="E54" s="58">
        <v>76300</v>
      </c>
      <c r="F54" s="58">
        <v>0</v>
      </c>
    </row>
    <row r="55" spans="1:6" x14ac:dyDescent="0.25">
      <c r="A55" s="51">
        <v>20000000</v>
      </c>
      <c r="B55" s="52" t="s">
        <v>53</v>
      </c>
      <c r="C55" s="53">
        <v>3569260</v>
      </c>
      <c r="D55" s="54">
        <v>2366420</v>
      </c>
      <c r="E55" s="54">
        <v>1202840</v>
      </c>
      <c r="F55" s="54">
        <v>0</v>
      </c>
    </row>
    <row r="56" spans="1:6" ht="25.5" x14ac:dyDescent="0.25">
      <c r="A56" s="51">
        <v>21000000</v>
      </c>
      <c r="B56" s="52" t="s">
        <v>54</v>
      </c>
      <c r="C56" s="53">
        <v>175620</v>
      </c>
      <c r="D56" s="54">
        <v>175620</v>
      </c>
      <c r="E56" s="54">
        <v>0</v>
      </c>
      <c r="F56" s="54">
        <v>0</v>
      </c>
    </row>
    <row r="57" spans="1:6" ht="89.25" x14ac:dyDescent="0.25">
      <c r="A57" s="51">
        <v>21010000</v>
      </c>
      <c r="B57" s="52" t="s">
        <v>55</v>
      </c>
      <c r="C57" s="53">
        <v>750</v>
      </c>
      <c r="D57" s="54">
        <v>750</v>
      </c>
      <c r="E57" s="54">
        <v>0</v>
      </c>
      <c r="F57" s="54">
        <v>0</v>
      </c>
    </row>
    <row r="58" spans="1:6" ht="51" x14ac:dyDescent="0.25">
      <c r="A58" s="55">
        <v>21010300</v>
      </c>
      <c r="B58" s="56" t="s">
        <v>56</v>
      </c>
      <c r="C58" s="57">
        <v>750</v>
      </c>
      <c r="D58" s="58">
        <v>750</v>
      </c>
      <c r="E58" s="58">
        <v>0</v>
      </c>
      <c r="F58" s="58">
        <v>0</v>
      </c>
    </row>
    <row r="59" spans="1:6" x14ac:dyDescent="0.25">
      <c r="A59" s="51">
        <v>21080000</v>
      </c>
      <c r="B59" s="52" t="s">
        <v>57</v>
      </c>
      <c r="C59" s="53">
        <v>174870</v>
      </c>
      <c r="D59" s="54">
        <v>174870</v>
      </c>
      <c r="E59" s="54">
        <v>0</v>
      </c>
      <c r="F59" s="54">
        <v>0</v>
      </c>
    </row>
    <row r="60" spans="1:6" x14ac:dyDescent="0.25">
      <c r="A60" s="55">
        <v>21081100</v>
      </c>
      <c r="B60" s="56" t="s">
        <v>58</v>
      </c>
      <c r="C60" s="57">
        <v>145200</v>
      </c>
      <c r="D60" s="58">
        <v>145200</v>
      </c>
      <c r="E60" s="58">
        <v>0</v>
      </c>
      <c r="F60" s="58">
        <v>0</v>
      </c>
    </row>
    <row r="61" spans="1:6" ht="89.25" x14ac:dyDescent="0.25">
      <c r="A61" s="55">
        <v>21081500</v>
      </c>
      <c r="B61" s="56" t="s">
        <v>59</v>
      </c>
      <c r="C61" s="57">
        <v>25000</v>
      </c>
      <c r="D61" s="58">
        <v>25000</v>
      </c>
      <c r="E61" s="58">
        <v>0</v>
      </c>
      <c r="F61" s="58">
        <v>0</v>
      </c>
    </row>
    <row r="62" spans="1:6" ht="51" x14ac:dyDescent="0.25">
      <c r="A62" s="55">
        <v>21081700</v>
      </c>
      <c r="B62" s="56" t="s">
        <v>60</v>
      </c>
      <c r="C62" s="57">
        <v>4670</v>
      </c>
      <c r="D62" s="58">
        <v>4670</v>
      </c>
      <c r="E62" s="58">
        <v>0</v>
      </c>
      <c r="F62" s="58">
        <v>0</v>
      </c>
    </row>
    <row r="63" spans="1:6" ht="25.5" x14ac:dyDescent="0.25">
      <c r="A63" s="51">
        <v>22000000</v>
      </c>
      <c r="B63" s="52" t="s">
        <v>61</v>
      </c>
      <c r="C63" s="53">
        <v>1960800</v>
      </c>
      <c r="D63" s="54">
        <v>1960800</v>
      </c>
      <c r="E63" s="54">
        <v>0</v>
      </c>
      <c r="F63" s="54">
        <v>0</v>
      </c>
    </row>
    <row r="64" spans="1:6" x14ac:dyDescent="0.25">
      <c r="A64" s="51">
        <v>22010000</v>
      </c>
      <c r="B64" s="52" t="s">
        <v>62</v>
      </c>
      <c r="C64" s="53">
        <v>1470500</v>
      </c>
      <c r="D64" s="54">
        <v>1470500</v>
      </c>
      <c r="E64" s="54">
        <v>0</v>
      </c>
      <c r="F64" s="54">
        <v>0</v>
      </c>
    </row>
    <row r="65" spans="1:6" ht="51" x14ac:dyDescent="0.25">
      <c r="A65" s="55">
        <v>22010300</v>
      </c>
      <c r="B65" s="56" t="s">
        <v>63</v>
      </c>
      <c r="C65" s="57">
        <v>65000</v>
      </c>
      <c r="D65" s="58">
        <v>65000</v>
      </c>
      <c r="E65" s="58">
        <v>0</v>
      </c>
      <c r="F65" s="58">
        <v>0</v>
      </c>
    </row>
    <row r="66" spans="1:6" ht="25.5" x14ac:dyDescent="0.25">
      <c r="A66" s="55">
        <v>22012500</v>
      </c>
      <c r="B66" s="56" t="s">
        <v>64</v>
      </c>
      <c r="C66" s="57">
        <v>950000</v>
      </c>
      <c r="D66" s="58">
        <v>950000</v>
      </c>
      <c r="E66" s="58">
        <v>0</v>
      </c>
      <c r="F66" s="58">
        <v>0</v>
      </c>
    </row>
    <row r="67" spans="1:6" ht="25.5" x14ac:dyDescent="0.25">
      <c r="A67" s="55">
        <v>22012600</v>
      </c>
      <c r="B67" s="56" t="s">
        <v>65</v>
      </c>
      <c r="C67" s="57">
        <v>450000</v>
      </c>
      <c r="D67" s="58">
        <v>450000</v>
      </c>
      <c r="E67" s="58">
        <v>0</v>
      </c>
      <c r="F67" s="58">
        <v>0</v>
      </c>
    </row>
    <row r="68" spans="1:6" ht="114.75" x14ac:dyDescent="0.25">
      <c r="A68" s="55">
        <v>22012900</v>
      </c>
      <c r="B68" s="56" t="s">
        <v>66</v>
      </c>
      <c r="C68" s="57">
        <v>5500</v>
      </c>
      <c r="D68" s="58">
        <v>5500</v>
      </c>
      <c r="E68" s="58">
        <v>0</v>
      </c>
      <c r="F68" s="58">
        <v>0</v>
      </c>
    </row>
    <row r="69" spans="1:6" ht="38.25" x14ac:dyDescent="0.25">
      <c r="A69" s="51">
        <v>22080000</v>
      </c>
      <c r="B69" s="52" t="s">
        <v>67</v>
      </c>
      <c r="C69" s="53">
        <v>390300</v>
      </c>
      <c r="D69" s="54">
        <v>390300</v>
      </c>
      <c r="E69" s="54">
        <v>0</v>
      </c>
      <c r="F69" s="54">
        <v>0</v>
      </c>
    </row>
    <row r="70" spans="1:6" ht="38.25" x14ac:dyDescent="0.25">
      <c r="A70" s="55">
        <v>22080400</v>
      </c>
      <c r="B70" s="56" t="s">
        <v>68</v>
      </c>
      <c r="C70" s="57">
        <v>390300</v>
      </c>
      <c r="D70" s="58">
        <v>390300</v>
      </c>
      <c r="E70" s="58">
        <v>0</v>
      </c>
      <c r="F70" s="58">
        <v>0</v>
      </c>
    </row>
    <row r="71" spans="1:6" x14ac:dyDescent="0.25">
      <c r="A71" s="51">
        <v>22090000</v>
      </c>
      <c r="B71" s="52" t="s">
        <v>69</v>
      </c>
      <c r="C71" s="53">
        <v>100000</v>
      </c>
      <c r="D71" s="54">
        <v>100000</v>
      </c>
      <c r="E71" s="54">
        <v>0</v>
      </c>
      <c r="F71" s="54">
        <v>0</v>
      </c>
    </row>
    <row r="72" spans="1:6" ht="51" x14ac:dyDescent="0.25">
      <c r="A72" s="55">
        <v>22090100</v>
      </c>
      <c r="B72" s="56" t="s">
        <v>70</v>
      </c>
      <c r="C72" s="57">
        <v>100000</v>
      </c>
      <c r="D72" s="58">
        <v>100000</v>
      </c>
      <c r="E72" s="58">
        <v>0</v>
      </c>
      <c r="F72" s="58">
        <v>0</v>
      </c>
    </row>
    <row r="73" spans="1:6" x14ac:dyDescent="0.25">
      <c r="A73" s="51">
        <v>24000000</v>
      </c>
      <c r="B73" s="52" t="s">
        <v>71</v>
      </c>
      <c r="C73" s="53">
        <v>230000</v>
      </c>
      <c r="D73" s="54">
        <v>230000</v>
      </c>
      <c r="E73" s="54">
        <v>0</v>
      </c>
      <c r="F73" s="54">
        <v>0</v>
      </c>
    </row>
    <row r="74" spans="1:6" x14ac:dyDescent="0.25">
      <c r="A74" s="51">
        <v>24060000</v>
      </c>
      <c r="B74" s="52" t="s">
        <v>57</v>
      </c>
      <c r="C74" s="53">
        <v>230000</v>
      </c>
      <c r="D74" s="54">
        <v>230000</v>
      </c>
      <c r="E74" s="54">
        <v>0</v>
      </c>
      <c r="F74" s="54">
        <v>0</v>
      </c>
    </row>
    <row r="75" spans="1:6" x14ac:dyDescent="0.25">
      <c r="A75" s="55">
        <v>24060300</v>
      </c>
      <c r="B75" s="56" t="s">
        <v>57</v>
      </c>
      <c r="C75" s="57">
        <v>230000</v>
      </c>
      <c r="D75" s="58">
        <v>230000</v>
      </c>
      <c r="E75" s="58">
        <v>0</v>
      </c>
      <c r="F75" s="58">
        <v>0</v>
      </c>
    </row>
    <row r="76" spans="1:6" x14ac:dyDescent="0.25">
      <c r="A76" s="51">
        <v>25000000</v>
      </c>
      <c r="B76" s="52" t="s">
        <v>72</v>
      </c>
      <c r="C76" s="53">
        <v>1202840</v>
      </c>
      <c r="D76" s="54">
        <v>0</v>
      </c>
      <c r="E76" s="54">
        <v>1202840</v>
      </c>
      <c r="F76" s="54">
        <v>0</v>
      </c>
    </row>
    <row r="77" spans="1:6" ht="38.25" x14ac:dyDescent="0.25">
      <c r="A77" s="51">
        <v>25010000</v>
      </c>
      <c r="B77" s="52" t="s">
        <v>73</v>
      </c>
      <c r="C77" s="53">
        <v>1202840</v>
      </c>
      <c r="D77" s="54">
        <v>0</v>
      </c>
      <c r="E77" s="54">
        <v>1202840</v>
      </c>
      <c r="F77" s="54">
        <v>0</v>
      </c>
    </row>
    <row r="78" spans="1:6" ht="25.5" x14ac:dyDescent="0.25">
      <c r="A78" s="55">
        <v>25010100</v>
      </c>
      <c r="B78" s="56" t="s">
        <v>74</v>
      </c>
      <c r="C78" s="57">
        <v>823500</v>
      </c>
      <c r="D78" s="58">
        <v>0</v>
      </c>
      <c r="E78" s="58">
        <v>823500</v>
      </c>
      <c r="F78" s="58">
        <v>0</v>
      </c>
    </row>
    <row r="79" spans="1:6" ht="51" x14ac:dyDescent="0.25">
      <c r="A79" s="55">
        <v>25010300</v>
      </c>
      <c r="B79" s="56" t="s">
        <v>75</v>
      </c>
      <c r="C79" s="57">
        <v>379340</v>
      </c>
      <c r="D79" s="58">
        <v>0</v>
      </c>
      <c r="E79" s="58">
        <v>379340</v>
      </c>
      <c r="F79" s="58">
        <v>0</v>
      </c>
    </row>
    <row r="80" spans="1:6" ht="25.5" x14ac:dyDescent="0.25">
      <c r="A80" s="59"/>
      <c r="B80" s="60" t="s">
        <v>76</v>
      </c>
      <c r="C80" s="53">
        <v>302151540</v>
      </c>
      <c r="D80" s="53">
        <v>300771900</v>
      </c>
      <c r="E80" s="53">
        <v>1379640</v>
      </c>
      <c r="F80" s="53">
        <v>0</v>
      </c>
    </row>
    <row r="81" spans="1:6" x14ac:dyDescent="0.25">
      <c r="A81" s="51">
        <v>40000000</v>
      </c>
      <c r="B81" s="52" t="s">
        <v>77</v>
      </c>
      <c r="C81" s="53">
        <v>144225068</v>
      </c>
      <c r="D81" s="54">
        <v>144125068</v>
      </c>
      <c r="E81" s="54">
        <v>100000</v>
      </c>
      <c r="F81" s="54">
        <v>0</v>
      </c>
    </row>
    <row r="82" spans="1:6" x14ac:dyDescent="0.25">
      <c r="A82" s="51">
        <v>41000000</v>
      </c>
      <c r="B82" s="52" t="s">
        <v>78</v>
      </c>
      <c r="C82" s="53">
        <v>144225068</v>
      </c>
      <c r="D82" s="54">
        <v>144125068</v>
      </c>
      <c r="E82" s="54">
        <v>100000</v>
      </c>
      <c r="F82" s="54">
        <v>0</v>
      </c>
    </row>
    <row r="83" spans="1:6" ht="25.5" x14ac:dyDescent="0.25">
      <c r="A83" s="51">
        <v>41020000</v>
      </c>
      <c r="B83" s="52" t="s">
        <v>79</v>
      </c>
      <c r="C83" s="53">
        <v>33223300</v>
      </c>
      <c r="D83" s="54">
        <v>33223300</v>
      </c>
      <c r="E83" s="54">
        <v>0</v>
      </c>
      <c r="F83" s="54">
        <v>0</v>
      </c>
    </row>
    <row r="84" spans="1:6" x14ac:dyDescent="0.25">
      <c r="A84" s="55">
        <v>41020100</v>
      </c>
      <c r="B84" s="56" t="s">
        <v>81</v>
      </c>
      <c r="C84" s="57">
        <v>33223300</v>
      </c>
      <c r="D84" s="58">
        <v>33223300</v>
      </c>
      <c r="E84" s="58">
        <v>0</v>
      </c>
      <c r="F84" s="58">
        <v>0</v>
      </c>
    </row>
    <row r="85" spans="1:6" ht="25.5" x14ac:dyDescent="0.25">
      <c r="A85" s="51">
        <v>41030000</v>
      </c>
      <c r="B85" s="52" t="s">
        <v>369</v>
      </c>
      <c r="C85" s="53">
        <v>105908100</v>
      </c>
      <c r="D85" s="54">
        <v>105808100</v>
      </c>
      <c r="E85" s="54">
        <v>100000</v>
      </c>
      <c r="F85" s="54">
        <v>0</v>
      </c>
    </row>
    <row r="86" spans="1:6" ht="38.25" x14ac:dyDescent="0.25">
      <c r="A86" s="55">
        <v>41031100</v>
      </c>
      <c r="B86" s="56" t="s">
        <v>370</v>
      </c>
      <c r="C86" s="57">
        <v>8780100</v>
      </c>
      <c r="D86" s="58">
        <v>8780100</v>
      </c>
      <c r="E86" s="58">
        <v>0</v>
      </c>
      <c r="F86" s="58">
        <v>0</v>
      </c>
    </row>
    <row r="87" spans="1:6" ht="25.5" x14ac:dyDescent="0.25">
      <c r="A87" s="55">
        <v>41033900</v>
      </c>
      <c r="B87" s="56" t="s">
        <v>371</v>
      </c>
      <c r="C87" s="57">
        <v>87574300</v>
      </c>
      <c r="D87" s="58">
        <v>87574300</v>
      </c>
      <c r="E87" s="58">
        <v>0</v>
      </c>
      <c r="F87" s="58">
        <v>0</v>
      </c>
    </row>
    <row r="88" spans="1:6" ht="51" x14ac:dyDescent="0.25">
      <c r="A88" s="55">
        <v>41036300</v>
      </c>
      <c r="B88" s="64" t="s">
        <v>385</v>
      </c>
      <c r="C88" s="57">
        <v>9453700</v>
      </c>
      <c r="D88" s="58">
        <v>9453700</v>
      </c>
      <c r="E88" s="58">
        <v>0</v>
      </c>
      <c r="F88" s="58">
        <v>0</v>
      </c>
    </row>
    <row r="89" spans="1:6" ht="63.75" x14ac:dyDescent="0.25">
      <c r="A89" s="55">
        <v>41037400</v>
      </c>
      <c r="B89" s="64" t="s">
        <v>386</v>
      </c>
      <c r="C89" s="57">
        <v>100000</v>
      </c>
      <c r="D89" s="58">
        <v>0</v>
      </c>
      <c r="E89" s="58">
        <v>100000</v>
      </c>
      <c r="F89" s="58">
        <v>0</v>
      </c>
    </row>
    <row r="90" spans="1:6" ht="25.5" x14ac:dyDescent="0.25">
      <c r="A90" s="51">
        <v>41050000</v>
      </c>
      <c r="B90" s="52" t="s">
        <v>84</v>
      </c>
      <c r="C90" s="53">
        <v>5093668</v>
      </c>
      <c r="D90" s="54">
        <v>5093668</v>
      </c>
      <c r="E90" s="54">
        <v>0</v>
      </c>
      <c r="F90" s="54">
        <v>0</v>
      </c>
    </row>
    <row r="91" spans="1:6" ht="38.25" x14ac:dyDescent="0.25">
      <c r="A91" s="55">
        <v>41051000</v>
      </c>
      <c r="B91" s="56" t="s">
        <v>372</v>
      </c>
      <c r="C91" s="57">
        <v>982514</v>
      </c>
      <c r="D91" s="58">
        <v>982514</v>
      </c>
      <c r="E91" s="58">
        <v>0</v>
      </c>
      <c r="F91" s="58">
        <v>0</v>
      </c>
    </row>
    <row r="92" spans="1:6" x14ac:dyDescent="0.25">
      <c r="A92" s="55">
        <v>41053900</v>
      </c>
      <c r="B92" s="56" t="s">
        <v>85</v>
      </c>
      <c r="C92" s="57">
        <v>2976921</v>
      </c>
      <c r="D92" s="58">
        <v>2976921</v>
      </c>
      <c r="E92" s="58">
        <v>0</v>
      </c>
      <c r="F92" s="58">
        <v>0</v>
      </c>
    </row>
    <row r="93" spans="1:6" ht="89.25" x14ac:dyDescent="0.25">
      <c r="A93" s="55">
        <v>41059300</v>
      </c>
      <c r="B93" s="64" t="s">
        <v>387</v>
      </c>
      <c r="C93" s="57">
        <v>1134233</v>
      </c>
      <c r="D93" s="58">
        <v>1134233</v>
      </c>
      <c r="E93" s="58">
        <v>0</v>
      </c>
      <c r="F93" s="58">
        <v>0</v>
      </c>
    </row>
    <row r="94" spans="1:6" x14ac:dyDescent="0.25">
      <c r="A94" s="61" t="s">
        <v>83</v>
      </c>
      <c r="B94" s="60" t="s">
        <v>82</v>
      </c>
      <c r="C94" s="53">
        <v>446376608</v>
      </c>
      <c r="D94" s="53">
        <v>444896968</v>
      </c>
      <c r="E94" s="53">
        <v>1479640</v>
      </c>
      <c r="F94" s="53">
        <v>0</v>
      </c>
    </row>
    <row r="97" spans="2:5" x14ac:dyDescent="0.25">
      <c r="B97" s="44" t="s">
        <v>373</v>
      </c>
      <c r="C97" s="44"/>
      <c r="D97" s="44"/>
      <c r="E97" s="44"/>
    </row>
  </sheetData>
  <mergeCells count="10">
    <mergeCell ref="E9:E10"/>
    <mergeCell ref="F9:F10"/>
    <mergeCell ref="A4:F4"/>
    <mergeCell ref="D2:F2"/>
    <mergeCell ref="A5:F5"/>
    <mergeCell ref="A8:A10"/>
    <mergeCell ref="B8:B10"/>
    <mergeCell ref="C8:C10"/>
    <mergeCell ref="D8:D10"/>
    <mergeCell ref="E8:F8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abSelected="1" view="pageBreakPreview" zoomScale="60" zoomScaleNormal="100" workbookViewId="0">
      <selection activeCell="B71" sqref="B71"/>
    </sheetView>
  </sheetViews>
  <sheetFormatPr defaultColWidth="29.5703125" defaultRowHeight="15" x14ac:dyDescent="0.25"/>
  <cols>
    <col min="1" max="1" width="21.28515625" style="66" customWidth="1"/>
    <col min="2" max="3" width="18.42578125" style="66" customWidth="1"/>
    <col min="4" max="4" width="43.85546875" style="66" customWidth="1"/>
    <col min="5" max="8" width="16.7109375" style="66" customWidth="1"/>
    <col min="9" max="9" width="13.42578125" style="66" customWidth="1"/>
    <col min="10" max="10" width="15.28515625" style="66" customWidth="1"/>
    <col min="11" max="11" width="16.28515625" style="66" customWidth="1"/>
    <col min="12" max="14" width="13.42578125" style="66" customWidth="1"/>
    <col min="15" max="15" width="16.5703125" style="66" customWidth="1"/>
    <col min="16" max="16" width="20.85546875" style="66" customWidth="1"/>
    <col min="17" max="16384" width="29.5703125" style="66"/>
  </cols>
  <sheetData>
    <row r="1" spans="1:16" x14ac:dyDescent="0.25">
      <c r="M1" s="66" t="s">
        <v>87</v>
      </c>
    </row>
    <row r="2" spans="1:16" x14ac:dyDescent="0.25">
      <c r="M2" s="121" t="s">
        <v>400</v>
      </c>
      <c r="N2" s="121"/>
      <c r="O2" s="121"/>
      <c r="P2" s="121"/>
    </row>
    <row r="3" spans="1:16" x14ac:dyDescent="0.25">
      <c r="M3" s="121"/>
      <c r="N3" s="121"/>
      <c r="O3" s="121"/>
      <c r="P3" s="121"/>
    </row>
    <row r="4" spans="1:16" ht="52.5" customHeight="1" x14ac:dyDescent="0.25">
      <c r="M4" s="121"/>
      <c r="N4" s="121"/>
      <c r="O4" s="121"/>
      <c r="P4" s="121"/>
    </row>
    <row r="5" spans="1:16" x14ac:dyDescent="0.25">
      <c r="A5" s="122" t="s">
        <v>88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1:16" x14ac:dyDescent="0.25">
      <c r="A6" s="122" t="s">
        <v>89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1:16" x14ac:dyDescent="0.25">
      <c r="A7" s="72" t="s">
        <v>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</row>
    <row r="8" spans="1:16" x14ac:dyDescent="0.25">
      <c r="A8" s="73" t="s">
        <v>2</v>
      </c>
      <c r="P8" s="102" t="s">
        <v>90</v>
      </c>
    </row>
    <row r="9" spans="1:16" ht="15" customHeight="1" x14ac:dyDescent="0.25">
      <c r="A9" s="123" t="s">
        <v>91</v>
      </c>
      <c r="B9" s="123" t="s">
        <v>92</v>
      </c>
      <c r="C9" s="123" t="s">
        <v>93</v>
      </c>
      <c r="D9" s="120" t="s">
        <v>94</v>
      </c>
      <c r="E9" s="120" t="s">
        <v>7</v>
      </c>
      <c r="F9" s="120"/>
      <c r="G9" s="120"/>
      <c r="H9" s="120"/>
      <c r="I9" s="120"/>
      <c r="J9" s="120" t="s">
        <v>8</v>
      </c>
      <c r="K9" s="120"/>
      <c r="L9" s="120"/>
      <c r="M9" s="120"/>
      <c r="N9" s="120"/>
      <c r="O9" s="120"/>
      <c r="P9" s="124" t="s">
        <v>95</v>
      </c>
    </row>
    <row r="10" spans="1:16" ht="61.5" customHeight="1" x14ac:dyDescent="0.25">
      <c r="A10" s="120"/>
      <c r="B10" s="120"/>
      <c r="C10" s="120"/>
      <c r="D10" s="120"/>
      <c r="E10" s="124" t="s">
        <v>9</v>
      </c>
      <c r="F10" s="120" t="s">
        <v>96</v>
      </c>
      <c r="G10" s="120" t="s">
        <v>97</v>
      </c>
      <c r="H10" s="120"/>
      <c r="I10" s="120" t="s">
        <v>98</v>
      </c>
      <c r="J10" s="124" t="s">
        <v>9</v>
      </c>
      <c r="K10" s="120" t="s">
        <v>10</v>
      </c>
      <c r="L10" s="120" t="s">
        <v>96</v>
      </c>
      <c r="M10" s="120" t="s">
        <v>97</v>
      </c>
      <c r="N10" s="120"/>
      <c r="O10" s="120" t="s">
        <v>98</v>
      </c>
      <c r="P10" s="120"/>
    </row>
    <row r="11" spans="1:16" ht="61.5" customHeight="1" x14ac:dyDescent="0.25">
      <c r="A11" s="120"/>
      <c r="B11" s="120"/>
      <c r="C11" s="120"/>
      <c r="D11" s="120"/>
      <c r="E11" s="120"/>
      <c r="F11" s="120"/>
      <c r="G11" s="120" t="s">
        <v>99</v>
      </c>
      <c r="H11" s="120" t="s">
        <v>100</v>
      </c>
      <c r="I11" s="120"/>
      <c r="J11" s="120"/>
      <c r="K11" s="120"/>
      <c r="L11" s="120"/>
      <c r="M11" s="120" t="s">
        <v>99</v>
      </c>
      <c r="N11" s="120" t="s">
        <v>100</v>
      </c>
      <c r="O11" s="120"/>
      <c r="P11" s="120"/>
    </row>
    <row r="12" spans="1:16" ht="72.75" customHeight="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</row>
    <row r="13" spans="1:16" ht="61.5" customHeight="1" x14ac:dyDescent="0.25">
      <c r="A13" s="103">
        <v>1</v>
      </c>
      <c r="B13" s="103">
        <v>2</v>
      </c>
      <c r="C13" s="103">
        <v>3</v>
      </c>
      <c r="D13" s="103">
        <v>4</v>
      </c>
      <c r="E13" s="104">
        <v>5</v>
      </c>
      <c r="F13" s="103">
        <v>6</v>
      </c>
      <c r="G13" s="103">
        <v>7</v>
      </c>
      <c r="H13" s="103">
        <v>8</v>
      </c>
      <c r="I13" s="103">
        <v>9</v>
      </c>
      <c r="J13" s="104">
        <v>10</v>
      </c>
      <c r="K13" s="103">
        <v>11</v>
      </c>
      <c r="L13" s="103">
        <v>12</v>
      </c>
      <c r="M13" s="103">
        <v>13</v>
      </c>
      <c r="N13" s="103">
        <v>14</v>
      </c>
      <c r="O13" s="103">
        <v>15</v>
      </c>
      <c r="P13" s="104">
        <v>16</v>
      </c>
    </row>
    <row r="14" spans="1:16" ht="61.5" customHeight="1" x14ac:dyDescent="0.25">
      <c r="A14" s="75" t="s">
        <v>101</v>
      </c>
      <c r="B14" s="76"/>
      <c r="C14" s="77"/>
      <c r="D14" s="78" t="s">
        <v>102</v>
      </c>
      <c r="E14" s="79">
        <v>74873940</v>
      </c>
      <c r="F14" s="80">
        <v>74373940</v>
      </c>
      <c r="G14" s="80">
        <v>40913000</v>
      </c>
      <c r="H14" s="80">
        <v>2645350</v>
      </c>
      <c r="I14" s="80">
        <v>500000</v>
      </c>
      <c r="J14" s="79">
        <v>925800</v>
      </c>
      <c r="K14" s="80">
        <v>900000</v>
      </c>
      <c r="L14" s="80">
        <v>25800</v>
      </c>
      <c r="M14" s="80">
        <v>0</v>
      </c>
      <c r="N14" s="80">
        <v>0</v>
      </c>
      <c r="O14" s="80">
        <v>900000</v>
      </c>
      <c r="P14" s="79">
        <f>E14+J14</f>
        <v>75799740</v>
      </c>
    </row>
    <row r="15" spans="1:16" ht="61.5" customHeight="1" x14ac:dyDescent="0.25">
      <c r="A15" s="75" t="s">
        <v>103</v>
      </c>
      <c r="B15" s="76"/>
      <c r="C15" s="77"/>
      <c r="D15" s="78" t="s">
        <v>102</v>
      </c>
      <c r="E15" s="79">
        <v>74873940</v>
      </c>
      <c r="F15" s="80">
        <v>74373940</v>
      </c>
      <c r="G15" s="80">
        <v>40913000</v>
      </c>
      <c r="H15" s="80">
        <v>2645350</v>
      </c>
      <c r="I15" s="80">
        <v>500000</v>
      </c>
      <c r="J15" s="79">
        <v>925800</v>
      </c>
      <c r="K15" s="80">
        <v>900000</v>
      </c>
      <c r="L15" s="80">
        <v>25800</v>
      </c>
      <c r="M15" s="80">
        <v>0</v>
      </c>
      <c r="N15" s="80">
        <v>0</v>
      </c>
      <c r="O15" s="80">
        <v>900000</v>
      </c>
      <c r="P15" s="79">
        <f>E15+J15</f>
        <v>75799740</v>
      </c>
    </row>
    <row r="16" spans="1:16" ht="80.25" customHeight="1" x14ac:dyDescent="0.25">
      <c r="A16" s="81" t="s">
        <v>104</v>
      </c>
      <c r="B16" s="81" t="s">
        <v>105</v>
      </c>
      <c r="C16" s="82" t="s">
        <v>106</v>
      </c>
      <c r="D16" s="83" t="s">
        <v>107</v>
      </c>
      <c r="E16" s="84">
        <v>51719140</v>
      </c>
      <c r="F16" s="83">
        <v>51719140</v>
      </c>
      <c r="G16" s="83">
        <v>38438600</v>
      </c>
      <c r="H16" s="83">
        <v>2594350</v>
      </c>
      <c r="I16" s="83">
        <v>0</v>
      </c>
      <c r="J16" s="84">
        <v>25800</v>
      </c>
      <c r="K16" s="83">
        <v>0</v>
      </c>
      <c r="L16" s="83">
        <v>25800</v>
      </c>
      <c r="M16" s="83">
        <v>0</v>
      </c>
      <c r="N16" s="83">
        <v>0</v>
      </c>
      <c r="O16" s="83">
        <v>0</v>
      </c>
      <c r="P16" s="84">
        <f>E16+J16</f>
        <v>51744940</v>
      </c>
    </row>
    <row r="17" spans="1:16" ht="61.5" customHeight="1" x14ac:dyDescent="0.25">
      <c r="A17" s="81" t="s">
        <v>108</v>
      </c>
      <c r="B17" s="81" t="s">
        <v>109</v>
      </c>
      <c r="C17" s="82" t="s">
        <v>110</v>
      </c>
      <c r="D17" s="83" t="s">
        <v>111</v>
      </c>
      <c r="E17" s="84">
        <v>607300</v>
      </c>
      <c r="F17" s="83">
        <v>607300</v>
      </c>
      <c r="G17" s="83">
        <v>319900</v>
      </c>
      <c r="H17" s="83">
        <v>15000</v>
      </c>
      <c r="I17" s="83">
        <v>0</v>
      </c>
      <c r="J17" s="84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4">
        <f>E17+J17</f>
        <v>607300</v>
      </c>
    </row>
    <row r="18" spans="1:16" ht="61.5" customHeight="1" x14ac:dyDescent="0.25">
      <c r="A18" s="81" t="s">
        <v>112</v>
      </c>
      <c r="B18" s="81" t="s">
        <v>113</v>
      </c>
      <c r="C18" s="82" t="s">
        <v>114</v>
      </c>
      <c r="D18" s="83" t="s">
        <v>115</v>
      </c>
      <c r="E18" s="84">
        <v>12000000</v>
      </c>
      <c r="F18" s="83">
        <v>12000000</v>
      </c>
      <c r="G18" s="83">
        <v>0</v>
      </c>
      <c r="H18" s="83">
        <v>0</v>
      </c>
      <c r="I18" s="83">
        <v>0</v>
      </c>
      <c r="J18" s="84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4">
        <f>E18+J18</f>
        <v>12000000</v>
      </c>
    </row>
    <row r="19" spans="1:16" ht="61.5" customHeight="1" x14ac:dyDescent="0.25">
      <c r="A19" s="81" t="s">
        <v>116</v>
      </c>
      <c r="B19" s="81" t="s">
        <v>117</v>
      </c>
      <c r="C19" s="82" t="s">
        <v>118</v>
      </c>
      <c r="D19" s="83" t="s">
        <v>119</v>
      </c>
      <c r="E19" s="84">
        <v>7000000</v>
      </c>
      <c r="F19" s="83">
        <v>7000000</v>
      </c>
      <c r="G19" s="83">
        <v>0</v>
      </c>
      <c r="H19" s="83">
        <v>0</v>
      </c>
      <c r="I19" s="83">
        <v>0</v>
      </c>
      <c r="J19" s="84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4">
        <f>E19+J19</f>
        <v>7000000</v>
      </c>
    </row>
    <row r="20" spans="1:16" ht="61.5" customHeight="1" x14ac:dyDescent="0.25">
      <c r="A20" s="81" t="s">
        <v>120</v>
      </c>
      <c r="B20" s="81" t="s">
        <v>121</v>
      </c>
      <c r="C20" s="82" t="s">
        <v>122</v>
      </c>
      <c r="D20" s="83" t="s">
        <v>123</v>
      </c>
      <c r="E20" s="84">
        <v>0</v>
      </c>
      <c r="F20" s="83">
        <v>0</v>
      </c>
      <c r="G20" s="83">
        <v>0</v>
      </c>
      <c r="H20" s="83">
        <v>0</v>
      </c>
      <c r="I20" s="83">
        <v>0</v>
      </c>
      <c r="J20" s="84">
        <v>900000</v>
      </c>
      <c r="K20" s="83">
        <v>900000</v>
      </c>
      <c r="L20" s="83">
        <v>0</v>
      </c>
      <c r="M20" s="83">
        <v>0</v>
      </c>
      <c r="N20" s="83">
        <v>0</v>
      </c>
      <c r="O20" s="83">
        <v>900000</v>
      </c>
      <c r="P20" s="84">
        <f>E20+J20</f>
        <v>900000</v>
      </c>
    </row>
    <row r="21" spans="1:16" ht="61.5" customHeight="1" x14ac:dyDescent="0.25">
      <c r="A21" s="81" t="s">
        <v>124</v>
      </c>
      <c r="B21" s="81" t="s">
        <v>125</v>
      </c>
      <c r="C21" s="82" t="s">
        <v>126</v>
      </c>
      <c r="D21" s="83" t="s">
        <v>127</v>
      </c>
      <c r="E21" s="84">
        <v>500000</v>
      </c>
      <c r="F21" s="83">
        <v>0</v>
      </c>
      <c r="G21" s="83">
        <v>0</v>
      </c>
      <c r="H21" s="83">
        <v>0</v>
      </c>
      <c r="I21" s="83">
        <v>500000</v>
      </c>
      <c r="J21" s="84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4">
        <f>E21+J21</f>
        <v>500000</v>
      </c>
    </row>
    <row r="22" spans="1:16" ht="61.5" customHeight="1" x14ac:dyDescent="0.25">
      <c r="A22" s="81" t="s">
        <v>128</v>
      </c>
      <c r="B22" s="81" t="s">
        <v>129</v>
      </c>
      <c r="C22" s="82" t="s">
        <v>130</v>
      </c>
      <c r="D22" s="83" t="s">
        <v>131</v>
      </c>
      <c r="E22" s="84">
        <v>100000</v>
      </c>
      <c r="F22" s="83">
        <v>100000</v>
      </c>
      <c r="G22" s="83">
        <v>0</v>
      </c>
      <c r="H22" s="83">
        <v>0</v>
      </c>
      <c r="I22" s="83">
        <v>0</v>
      </c>
      <c r="J22" s="84">
        <v>0</v>
      </c>
      <c r="K22" s="83">
        <v>0</v>
      </c>
      <c r="L22" s="83">
        <v>0</v>
      </c>
      <c r="M22" s="83">
        <v>0</v>
      </c>
      <c r="N22" s="83">
        <v>0</v>
      </c>
      <c r="O22" s="83">
        <v>0</v>
      </c>
      <c r="P22" s="84">
        <f>E22+J22</f>
        <v>100000</v>
      </c>
    </row>
    <row r="23" spans="1:16" ht="61.5" customHeight="1" x14ac:dyDescent="0.25">
      <c r="A23" s="81" t="s">
        <v>132</v>
      </c>
      <c r="B23" s="81" t="s">
        <v>133</v>
      </c>
      <c r="C23" s="82" t="s">
        <v>134</v>
      </c>
      <c r="D23" s="83" t="s">
        <v>135</v>
      </c>
      <c r="E23" s="84">
        <v>2747500</v>
      </c>
      <c r="F23" s="83">
        <v>2747500</v>
      </c>
      <c r="G23" s="83">
        <v>2154500</v>
      </c>
      <c r="H23" s="83">
        <v>36000</v>
      </c>
      <c r="I23" s="83">
        <v>0</v>
      </c>
      <c r="J23" s="84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4">
        <f>E23+J23</f>
        <v>2747500</v>
      </c>
    </row>
    <row r="24" spans="1:16" ht="61.5" customHeight="1" x14ac:dyDescent="0.25">
      <c r="A24" s="81" t="s">
        <v>136</v>
      </c>
      <c r="B24" s="81" t="s">
        <v>137</v>
      </c>
      <c r="C24" s="82" t="s">
        <v>138</v>
      </c>
      <c r="D24" s="83" t="s">
        <v>139</v>
      </c>
      <c r="E24" s="84">
        <v>200000</v>
      </c>
      <c r="F24" s="83">
        <v>200000</v>
      </c>
      <c r="G24" s="83">
        <v>0</v>
      </c>
      <c r="H24" s="83">
        <v>0</v>
      </c>
      <c r="I24" s="83">
        <v>0</v>
      </c>
      <c r="J24" s="84">
        <v>0</v>
      </c>
      <c r="K24" s="83">
        <v>0</v>
      </c>
      <c r="L24" s="83">
        <v>0</v>
      </c>
      <c r="M24" s="83">
        <v>0</v>
      </c>
      <c r="N24" s="83">
        <v>0</v>
      </c>
      <c r="O24" s="83">
        <v>0</v>
      </c>
      <c r="P24" s="84">
        <f>E24+J24</f>
        <v>200000</v>
      </c>
    </row>
    <row r="25" spans="1:16" ht="61.5" customHeight="1" x14ac:dyDescent="0.25">
      <c r="A25" s="75" t="s">
        <v>140</v>
      </c>
      <c r="B25" s="76"/>
      <c r="C25" s="77"/>
      <c r="D25" s="78" t="s">
        <v>141</v>
      </c>
      <c r="E25" s="79">
        <v>281532144</v>
      </c>
      <c r="F25" s="80">
        <v>280616644</v>
      </c>
      <c r="G25" s="80">
        <v>176496751</v>
      </c>
      <c r="H25" s="80">
        <v>35585271</v>
      </c>
      <c r="I25" s="80">
        <v>915500</v>
      </c>
      <c r="J25" s="79">
        <v>14606740</v>
      </c>
      <c r="K25" s="80">
        <v>13600000</v>
      </c>
      <c r="L25" s="80">
        <v>1006740</v>
      </c>
      <c r="M25" s="80">
        <v>0</v>
      </c>
      <c r="N25" s="80">
        <v>823500</v>
      </c>
      <c r="O25" s="80">
        <v>13600000</v>
      </c>
      <c r="P25" s="79">
        <f>E25+J25</f>
        <v>296138884</v>
      </c>
    </row>
    <row r="26" spans="1:16" ht="61.5" customHeight="1" x14ac:dyDescent="0.25">
      <c r="A26" s="75" t="s">
        <v>142</v>
      </c>
      <c r="B26" s="76"/>
      <c r="C26" s="77"/>
      <c r="D26" s="78" t="s">
        <v>141</v>
      </c>
      <c r="E26" s="79">
        <v>281532144</v>
      </c>
      <c r="F26" s="80">
        <v>280616644</v>
      </c>
      <c r="G26" s="80">
        <v>176496751</v>
      </c>
      <c r="H26" s="80">
        <v>35585271</v>
      </c>
      <c r="I26" s="80">
        <v>915500</v>
      </c>
      <c r="J26" s="79">
        <v>14606740</v>
      </c>
      <c r="K26" s="80">
        <v>13600000</v>
      </c>
      <c r="L26" s="80">
        <v>1006740</v>
      </c>
      <c r="M26" s="80">
        <v>0</v>
      </c>
      <c r="N26" s="80">
        <v>823500</v>
      </c>
      <c r="O26" s="80">
        <v>13600000</v>
      </c>
      <c r="P26" s="79">
        <f>E26+J26</f>
        <v>296138884</v>
      </c>
    </row>
    <row r="27" spans="1:16" ht="61.5" customHeight="1" x14ac:dyDescent="0.25">
      <c r="A27" s="81" t="s">
        <v>143</v>
      </c>
      <c r="B27" s="81" t="s">
        <v>144</v>
      </c>
      <c r="C27" s="82" t="s">
        <v>106</v>
      </c>
      <c r="D27" s="83" t="s">
        <v>145</v>
      </c>
      <c r="E27" s="84">
        <v>9309330</v>
      </c>
      <c r="F27" s="83">
        <v>9309330</v>
      </c>
      <c r="G27" s="83">
        <v>6912990</v>
      </c>
      <c r="H27" s="83">
        <v>283530</v>
      </c>
      <c r="I27" s="83">
        <v>0</v>
      </c>
      <c r="J27" s="84">
        <v>0</v>
      </c>
      <c r="K27" s="83">
        <v>0</v>
      </c>
      <c r="L27" s="83">
        <v>0</v>
      </c>
      <c r="M27" s="83">
        <v>0</v>
      </c>
      <c r="N27" s="83">
        <v>0</v>
      </c>
      <c r="O27" s="83">
        <v>0</v>
      </c>
      <c r="P27" s="84">
        <f>E27+J27</f>
        <v>9309330</v>
      </c>
    </row>
    <row r="28" spans="1:16" ht="61.5" customHeight="1" x14ac:dyDescent="0.25">
      <c r="A28" s="81" t="s">
        <v>146</v>
      </c>
      <c r="B28" s="81" t="s">
        <v>147</v>
      </c>
      <c r="C28" s="82" t="s">
        <v>148</v>
      </c>
      <c r="D28" s="83" t="s">
        <v>149</v>
      </c>
      <c r="E28" s="84">
        <v>47077530</v>
      </c>
      <c r="F28" s="83">
        <v>47077530</v>
      </c>
      <c r="G28" s="83">
        <v>28882500</v>
      </c>
      <c r="H28" s="83">
        <v>6243960</v>
      </c>
      <c r="I28" s="83">
        <v>0</v>
      </c>
      <c r="J28" s="84">
        <v>10300</v>
      </c>
      <c r="K28" s="83">
        <v>0</v>
      </c>
      <c r="L28" s="83">
        <v>10300</v>
      </c>
      <c r="M28" s="83">
        <v>0</v>
      </c>
      <c r="N28" s="83">
        <v>0</v>
      </c>
      <c r="O28" s="83">
        <v>0</v>
      </c>
      <c r="P28" s="84">
        <f>E28+J28</f>
        <v>47087830</v>
      </c>
    </row>
    <row r="29" spans="1:16" ht="61.5" customHeight="1" x14ac:dyDescent="0.25">
      <c r="A29" s="81" t="s">
        <v>150</v>
      </c>
      <c r="B29" s="81" t="s">
        <v>151</v>
      </c>
      <c r="C29" s="82" t="s">
        <v>152</v>
      </c>
      <c r="D29" s="83" t="s">
        <v>153</v>
      </c>
      <c r="E29" s="84">
        <v>66577070</v>
      </c>
      <c r="F29" s="83">
        <v>65661570</v>
      </c>
      <c r="G29" s="83">
        <v>33468641</v>
      </c>
      <c r="H29" s="83">
        <v>15873861</v>
      </c>
      <c r="I29" s="83">
        <v>915500</v>
      </c>
      <c r="J29" s="84">
        <v>0</v>
      </c>
      <c r="K29" s="83">
        <v>0</v>
      </c>
      <c r="L29" s="83">
        <v>0</v>
      </c>
      <c r="M29" s="83">
        <v>0</v>
      </c>
      <c r="N29" s="83">
        <v>0</v>
      </c>
      <c r="O29" s="83">
        <v>0</v>
      </c>
      <c r="P29" s="84">
        <f>E29+J29</f>
        <v>66577070</v>
      </c>
    </row>
    <row r="30" spans="1:16" ht="61.5" customHeight="1" x14ac:dyDescent="0.25">
      <c r="A30" s="81" t="s">
        <v>375</v>
      </c>
      <c r="B30" s="81" t="s">
        <v>376</v>
      </c>
      <c r="C30" s="82" t="s">
        <v>152</v>
      </c>
      <c r="D30" s="83" t="s">
        <v>377</v>
      </c>
      <c r="E30" s="84">
        <v>87574300</v>
      </c>
      <c r="F30" s="83">
        <v>87574300</v>
      </c>
      <c r="G30" s="83">
        <v>71782215</v>
      </c>
      <c r="H30" s="83">
        <v>0</v>
      </c>
      <c r="I30" s="83">
        <v>0</v>
      </c>
      <c r="J30" s="84">
        <v>0</v>
      </c>
      <c r="K30" s="83">
        <v>0</v>
      </c>
      <c r="L30" s="83">
        <v>0</v>
      </c>
      <c r="M30" s="83">
        <v>0</v>
      </c>
      <c r="N30" s="83">
        <v>0</v>
      </c>
      <c r="O30" s="83">
        <v>0</v>
      </c>
      <c r="P30" s="84">
        <f>E30+J30</f>
        <v>87574300</v>
      </c>
    </row>
    <row r="31" spans="1:16" ht="75.75" customHeight="1" x14ac:dyDescent="0.25">
      <c r="A31" s="81" t="s">
        <v>154</v>
      </c>
      <c r="B31" s="81" t="s">
        <v>155</v>
      </c>
      <c r="C31" s="82" t="s">
        <v>156</v>
      </c>
      <c r="D31" s="83" t="s">
        <v>157</v>
      </c>
      <c r="E31" s="84">
        <v>12939640</v>
      </c>
      <c r="F31" s="83">
        <v>12939640</v>
      </c>
      <c r="G31" s="83">
        <v>6679870</v>
      </c>
      <c r="H31" s="83">
        <v>4456530</v>
      </c>
      <c r="I31" s="83">
        <v>0</v>
      </c>
      <c r="J31" s="84">
        <v>23340</v>
      </c>
      <c r="K31" s="83">
        <v>0</v>
      </c>
      <c r="L31" s="83">
        <v>23340</v>
      </c>
      <c r="M31" s="83">
        <v>0</v>
      </c>
      <c r="N31" s="83">
        <v>0</v>
      </c>
      <c r="O31" s="83">
        <v>0</v>
      </c>
      <c r="P31" s="84">
        <f>E31+J31</f>
        <v>12962980</v>
      </c>
    </row>
    <row r="32" spans="1:16" ht="61.5" customHeight="1" x14ac:dyDescent="0.25">
      <c r="A32" s="81" t="s">
        <v>158</v>
      </c>
      <c r="B32" s="81" t="s">
        <v>159</v>
      </c>
      <c r="C32" s="82" t="s">
        <v>156</v>
      </c>
      <c r="D32" s="83" t="s">
        <v>160</v>
      </c>
      <c r="E32" s="84">
        <v>6970040</v>
      </c>
      <c r="F32" s="83">
        <v>6970040</v>
      </c>
      <c r="G32" s="83">
        <v>4743300</v>
      </c>
      <c r="H32" s="83">
        <v>1004800</v>
      </c>
      <c r="I32" s="83">
        <v>0</v>
      </c>
      <c r="J32" s="84">
        <v>823500</v>
      </c>
      <c r="K32" s="83">
        <v>0</v>
      </c>
      <c r="L32" s="83">
        <v>823500</v>
      </c>
      <c r="M32" s="83">
        <v>0</v>
      </c>
      <c r="N32" s="83">
        <v>823500</v>
      </c>
      <c r="O32" s="83">
        <v>0</v>
      </c>
      <c r="P32" s="84">
        <f>E32+J32</f>
        <v>7793540</v>
      </c>
    </row>
    <row r="33" spans="1:16" ht="75" customHeight="1" x14ac:dyDescent="0.25">
      <c r="A33" s="81" t="s">
        <v>161</v>
      </c>
      <c r="B33" s="81" t="s">
        <v>162</v>
      </c>
      <c r="C33" s="82" t="s">
        <v>163</v>
      </c>
      <c r="D33" s="83" t="s">
        <v>164</v>
      </c>
      <c r="E33" s="84">
        <v>41720</v>
      </c>
      <c r="F33" s="83">
        <v>41720</v>
      </c>
      <c r="G33" s="83">
        <v>0</v>
      </c>
      <c r="H33" s="83">
        <v>0</v>
      </c>
      <c r="I33" s="83">
        <v>0</v>
      </c>
      <c r="J33" s="84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4">
        <f>E33+J33</f>
        <v>41720</v>
      </c>
    </row>
    <row r="34" spans="1:16" ht="79.5" customHeight="1" x14ac:dyDescent="0.25">
      <c r="A34" s="81" t="s">
        <v>165</v>
      </c>
      <c r="B34" s="81" t="s">
        <v>166</v>
      </c>
      <c r="C34" s="82" t="s">
        <v>163</v>
      </c>
      <c r="D34" s="83" t="s">
        <v>167</v>
      </c>
      <c r="E34" s="84">
        <v>166670</v>
      </c>
      <c r="F34" s="83">
        <v>166670</v>
      </c>
      <c r="G34" s="83">
        <v>60000</v>
      </c>
      <c r="H34" s="83">
        <v>73620</v>
      </c>
      <c r="I34" s="83">
        <v>0</v>
      </c>
      <c r="J34" s="84">
        <v>0</v>
      </c>
      <c r="K34" s="83">
        <v>0</v>
      </c>
      <c r="L34" s="83">
        <v>0</v>
      </c>
      <c r="M34" s="83">
        <v>0</v>
      </c>
      <c r="N34" s="83">
        <v>0</v>
      </c>
      <c r="O34" s="83">
        <v>0</v>
      </c>
      <c r="P34" s="84">
        <f>E34+J34</f>
        <v>166670</v>
      </c>
    </row>
    <row r="35" spans="1:16" ht="61.5" customHeight="1" x14ac:dyDescent="0.25">
      <c r="A35" s="81" t="s">
        <v>378</v>
      </c>
      <c r="B35" s="81" t="s">
        <v>379</v>
      </c>
      <c r="C35" s="82" t="s">
        <v>163</v>
      </c>
      <c r="D35" s="83" t="s">
        <v>380</v>
      </c>
      <c r="E35" s="84">
        <v>982514</v>
      </c>
      <c r="F35" s="83">
        <v>982514</v>
      </c>
      <c r="G35" s="83">
        <v>805340</v>
      </c>
      <c r="H35" s="83">
        <v>0</v>
      </c>
      <c r="I35" s="83">
        <v>0</v>
      </c>
      <c r="J35" s="84">
        <v>0</v>
      </c>
      <c r="K35" s="83">
        <v>0</v>
      </c>
      <c r="L35" s="83">
        <v>0</v>
      </c>
      <c r="M35" s="83">
        <v>0</v>
      </c>
      <c r="N35" s="83">
        <v>0</v>
      </c>
      <c r="O35" s="83">
        <v>0</v>
      </c>
      <c r="P35" s="84">
        <f>E35+J35</f>
        <v>982514</v>
      </c>
    </row>
    <row r="36" spans="1:16" ht="61.5" customHeight="1" x14ac:dyDescent="0.25">
      <c r="A36" s="81" t="s">
        <v>168</v>
      </c>
      <c r="B36" s="81" t="s">
        <v>169</v>
      </c>
      <c r="C36" s="82" t="s">
        <v>163</v>
      </c>
      <c r="D36" s="83" t="s">
        <v>170</v>
      </c>
      <c r="E36" s="84">
        <v>712250</v>
      </c>
      <c r="F36" s="83">
        <v>712250</v>
      </c>
      <c r="G36" s="83">
        <v>540860</v>
      </c>
      <c r="H36" s="83">
        <v>30180</v>
      </c>
      <c r="I36" s="83">
        <v>0</v>
      </c>
      <c r="J36" s="84">
        <v>0</v>
      </c>
      <c r="K36" s="83">
        <v>0</v>
      </c>
      <c r="L36" s="83">
        <v>0</v>
      </c>
      <c r="M36" s="83">
        <v>0</v>
      </c>
      <c r="N36" s="83">
        <v>0</v>
      </c>
      <c r="O36" s="83">
        <v>0</v>
      </c>
      <c r="P36" s="84">
        <f>E36+J36</f>
        <v>712250</v>
      </c>
    </row>
    <row r="37" spans="1:16" ht="102" customHeight="1" x14ac:dyDescent="0.25">
      <c r="A37" s="81" t="s">
        <v>171</v>
      </c>
      <c r="B37" s="81" t="s">
        <v>172</v>
      </c>
      <c r="C37" s="82" t="s">
        <v>163</v>
      </c>
      <c r="D37" s="83" t="s">
        <v>173</v>
      </c>
      <c r="E37" s="84">
        <v>0</v>
      </c>
      <c r="F37" s="83">
        <v>0</v>
      </c>
      <c r="G37" s="83">
        <v>0</v>
      </c>
      <c r="H37" s="83">
        <v>0</v>
      </c>
      <c r="I37" s="83">
        <v>0</v>
      </c>
      <c r="J37" s="84">
        <v>200000</v>
      </c>
      <c r="K37" s="83">
        <v>200000</v>
      </c>
      <c r="L37" s="83">
        <v>0</v>
      </c>
      <c r="M37" s="83">
        <v>0</v>
      </c>
      <c r="N37" s="83">
        <v>0</v>
      </c>
      <c r="O37" s="83">
        <v>200000</v>
      </c>
      <c r="P37" s="84">
        <f>E37+J37</f>
        <v>200000</v>
      </c>
    </row>
    <row r="38" spans="1:16" ht="102" customHeight="1" x14ac:dyDescent="0.25">
      <c r="A38" s="81" t="s">
        <v>174</v>
      </c>
      <c r="B38" s="81" t="s">
        <v>175</v>
      </c>
      <c r="C38" s="82" t="s">
        <v>163</v>
      </c>
      <c r="D38" s="83" t="s">
        <v>176</v>
      </c>
      <c r="E38" s="84">
        <v>0</v>
      </c>
      <c r="F38" s="83">
        <v>0</v>
      </c>
      <c r="G38" s="83">
        <v>0</v>
      </c>
      <c r="H38" s="83">
        <v>0</v>
      </c>
      <c r="I38" s="83">
        <v>0</v>
      </c>
      <c r="J38" s="84">
        <v>1200000</v>
      </c>
      <c r="K38" s="83">
        <v>1200000</v>
      </c>
      <c r="L38" s="83">
        <v>0</v>
      </c>
      <c r="M38" s="83">
        <v>0</v>
      </c>
      <c r="N38" s="83">
        <v>0</v>
      </c>
      <c r="O38" s="83">
        <v>1200000</v>
      </c>
      <c r="P38" s="84">
        <f>E38+J38</f>
        <v>1200000</v>
      </c>
    </row>
    <row r="39" spans="1:16" ht="102" customHeight="1" x14ac:dyDescent="0.25">
      <c r="A39" s="81" t="s">
        <v>177</v>
      </c>
      <c r="B39" s="81" t="s">
        <v>178</v>
      </c>
      <c r="C39" s="82" t="s">
        <v>163</v>
      </c>
      <c r="D39" s="83" t="s">
        <v>179</v>
      </c>
      <c r="E39" s="84">
        <v>0</v>
      </c>
      <c r="F39" s="83">
        <v>0</v>
      </c>
      <c r="G39" s="83">
        <v>0</v>
      </c>
      <c r="H39" s="83">
        <v>0</v>
      </c>
      <c r="I39" s="83">
        <v>0</v>
      </c>
      <c r="J39" s="84">
        <v>11000000</v>
      </c>
      <c r="K39" s="83">
        <v>11000000</v>
      </c>
      <c r="L39" s="83">
        <v>0</v>
      </c>
      <c r="M39" s="83">
        <v>0</v>
      </c>
      <c r="N39" s="83">
        <v>0</v>
      </c>
      <c r="O39" s="83">
        <v>11000000</v>
      </c>
      <c r="P39" s="84">
        <f>E39+J39</f>
        <v>11000000</v>
      </c>
    </row>
    <row r="40" spans="1:16" ht="102" customHeight="1" x14ac:dyDescent="0.25">
      <c r="A40" s="81" t="s">
        <v>391</v>
      </c>
      <c r="B40" s="81" t="s">
        <v>392</v>
      </c>
      <c r="C40" s="82" t="s">
        <v>163</v>
      </c>
      <c r="D40" s="83" t="s">
        <v>393</v>
      </c>
      <c r="E40" s="84">
        <v>9453700</v>
      </c>
      <c r="F40" s="83">
        <v>9453700</v>
      </c>
      <c r="G40" s="83">
        <v>7748935</v>
      </c>
      <c r="H40" s="83">
        <v>0</v>
      </c>
      <c r="I40" s="83">
        <v>0</v>
      </c>
      <c r="J40" s="84">
        <v>0</v>
      </c>
      <c r="K40" s="83">
        <v>0</v>
      </c>
      <c r="L40" s="83">
        <v>0</v>
      </c>
      <c r="M40" s="83">
        <v>0</v>
      </c>
      <c r="N40" s="83">
        <v>0</v>
      </c>
      <c r="O40" s="83">
        <v>0</v>
      </c>
      <c r="P40" s="84">
        <f>E40+J40</f>
        <v>9453700</v>
      </c>
    </row>
    <row r="41" spans="1:16" ht="90" customHeight="1" x14ac:dyDescent="0.25">
      <c r="A41" s="81" t="s">
        <v>394</v>
      </c>
      <c r="B41" s="81" t="s">
        <v>395</v>
      </c>
      <c r="C41" s="82" t="s">
        <v>163</v>
      </c>
      <c r="D41" s="83" t="s">
        <v>396</v>
      </c>
      <c r="E41" s="84">
        <v>0</v>
      </c>
      <c r="F41" s="83">
        <v>0</v>
      </c>
      <c r="G41" s="83">
        <v>0</v>
      </c>
      <c r="H41" s="83">
        <v>0</v>
      </c>
      <c r="I41" s="83">
        <v>0</v>
      </c>
      <c r="J41" s="84">
        <v>100000</v>
      </c>
      <c r="K41" s="83">
        <v>0</v>
      </c>
      <c r="L41" s="83">
        <v>100000</v>
      </c>
      <c r="M41" s="83">
        <v>0</v>
      </c>
      <c r="N41" s="83">
        <v>0</v>
      </c>
      <c r="O41" s="83">
        <v>0</v>
      </c>
      <c r="P41" s="84">
        <f>E41+J41</f>
        <v>100000</v>
      </c>
    </row>
    <row r="42" spans="1:16" ht="90" customHeight="1" x14ac:dyDescent="0.25">
      <c r="A42" s="81" t="s">
        <v>381</v>
      </c>
      <c r="B42" s="81" t="s">
        <v>382</v>
      </c>
      <c r="C42" s="82" t="s">
        <v>163</v>
      </c>
      <c r="D42" s="83" t="s">
        <v>383</v>
      </c>
      <c r="E42" s="84">
        <v>8780100</v>
      </c>
      <c r="F42" s="83">
        <v>8780100</v>
      </c>
      <c r="G42" s="83">
        <v>0</v>
      </c>
      <c r="H42" s="83">
        <v>0</v>
      </c>
      <c r="I42" s="83">
        <v>0</v>
      </c>
      <c r="J42" s="84">
        <v>0</v>
      </c>
      <c r="K42" s="83">
        <v>0</v>
      </c>
      <c r="L42" s="83">
        <v>0</v>
      </c>
      <c r="M42" s="83">
        <v>0</v>
      </c>
      <c r="N42" s="83">
        <v>0</v>
      </c>
      <c r="O42" s="83">
        <v>0</v>
      </c>
      <c r="P42" s="84">
        <f>E42+J42</f>
        <v>8780100</v>
      </c>
    </row>
    <row r="43" spans="1:16" ht="90" customHeight="1" x14ac:dyDescent="0.25">
      <c r="A43" s="81" t="s">
        <v>180</v>
      </c>
      <c r="B43" s="81" t="s">
        <v>181</v>
      </c>
      <c r="C43" s="82" t="s">
        <v>182</v>
      </c>
      <c r="D43" s="83" t="s">
        <v>183</v>
      </c>
      <c r="E43" s="84">
        <v>669600</v>
      </c>
      <c r="F43" s="83">
        <v>669600</v>
      </c>
      <c r="G43" s="83">
        <v>0</v>
      </c>
      <c r="H43" s="83">
        <v>0</v>
      </c>
      <c r="I43" s="83">
        <v>0</v>
      </c>
      <c r="J43" s="84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4">
        <f>E43+J43</f>
        <v>669600</v>
      </c>
    </row>
    <row r="44" spans="1:16" ht="90" customHeight="1" x14ac:dyDescent="0.25">
      <c r="A44" s="81" t="s">
        <v>184</v>
      </c>
      <c r="B44" s="81" t="s">
        <v>185</v>
      </c>
      <c r="C44" s="82" t="s">
        <v>182</v>
      </c>
      <c r="D44" s="83" t="s">
        <v>186</v>
      </c>
      <c r="E44" s="84">
        <v>737100</v>
      </c>
      <c r="F44" s="83">
        <v>737100</v>
      </c>
      <c r="G44" s="83">
        <v>0</v>
      </c>
      <c r="H44" s="83">
        <v>0</v>
      </c>
      <c r="I44" s="83">
        <v>0</v>
      </c>
      <c r="J44" s="84">
        <v>0</v>
      </c>
      <c r="K44" s="83">
        <v>0</v>
      </c>
      <c r="L44" s="83">
        <v>0</v>
      </c>
      <c r="M44" s="83">
        <v>0</v>
      </c>
      <c r="N44" s="83">
        <v>0</v>
      </c>
      <c r="O44" s="83">
        <v>0</v>
      </c>
      <c r="P44" s="84">
        <f>E44+J44</f>
        <v>737100</v>
      </c>
    </row>
    <row r="45" spans="1:16" ht="61.5" customHeight="1" x14ac:dyDescent="0.25">
      <c r="A45" s="81" t="s">
        <v>187</v>
      </c>
      <c r="B45" s="81" t="s">
        <v>188</v>
      </c>
      <c r="C45" s="82" t="s">
        <v>189</v>
      </c>
      <c r="D45" s="83" t="s">
        <v>190</v>
      </c>
      <c r="E45" s="84">
        <v>4263080</v>
      </c>
      <c r="F45" s="83">
        <v>4263080</v>
      </c>
      <c r="G45" s="83">
        <v>2699370</v>
      </c>
      <c r="H45" s="83">
        <v>756040</v>
      </c>
      <c r="I45" s="83">
        <v>0</v>
      </c>
      <c r="J45" s="84">
        <v>0</v>
      </c>
      <c r="K45" s="83">
        <v>0</v>
      </c>
      <c r="L45" s="83">
        <v>0</v>
      </c>
      <c r="M45" s="83">
        <v>0</v>
      </c>
      <c r="N45" s="83">
        <v>0</v>
      </c>
      <c r="O45" s="83">
        <v>0</v>
      </c>
      <c r="P45" s="84">
        <f>E45+J45</f>
        <v>4263080</v>
      </c>
    </row>
    <row r="46" spans="1:16" ht="61.5" customHeight="1" x14ac:dyDescent="0.25">
      <c r="A46" s="81" t="s">
        <v>191</v>
      </c>
      <c r="B46" s="81" t="s">
        <v>192</v>
      </c>
      <c r="C46" s="82" t="s">
        <v>189</v>
      </c>
      <c r="D46" s="83" t="s">
        <v>193</v>
      </c>
      <c r="E46" s="84">
        <v>491620</v>
      </c>
      <c r="F46" s="83">
        <v>491620</v>
      </c>
      <c r="G46" s="83">
        <v>341700</v>
      </c>
      <c r="H46" s="83">
        <v>9630</v>
      </c>
      <c r="I46" s="83">
        <v>0</v>
      </c>
      <c r="J46" s="84">
        <v>0</v>
      </c>
      <c r="K46" s="83">
        <v>0</v>
      </c>
      <c r="L46" s="83">
        <v>0</v>
      </c>
      <c r="M46" s="83">
        <v>0</v>
      </c>
      <c r="N46" s="83">
        <v>0</v>
      </c>
      <c r="O46" s="83">
        <v>0</v>
      </c>
      <c r="P46" s="84">
        <f>E46+J46</f>
        <v>491620</v>
      </c>
    </row>
    <row r="47" spans="1:16" ht="61.5" customHeight="1" x14ac:dyDescent="0.25">
      <c r="A47" s="81" t="s">
        <v>194</v>
      </c>
      <c r="B47" s="81" t="s">
        <v>195</v>
      </c>
      <c r="C47" s="82" t="s">
        <v>196</v>
      </c>
      <c r="D47" s="83" t="s">
        <v>197</v>
      </c>
      <c r="E47" s="84">
        <v>16763840</v>
      </c>
      <c r="F47" s="83">
        <v>16763840</v>
      </c>
      <c r="G47" s="83">
        <v>8500560</v>
      </c>
      <c r="H47" s="83">
        <v>5709740</v>
      </c>
      <c r="I47" s="83">
        <v>0</v>
      </c>
      <c r="J47" s="84">
        <v>49600</v>
      </c>
      <c r="K47" s="83">
        <v>0</v>
      </c>
      <c r="L47" s="83">
        <v>49600</v>
      </c>
      <c r="M47" s="83">
        <v>0</v>
      </c>
      <c r="N47" s="83">
        <v>0</v>
      </c>
      <c r="O47" s="83">
        <v>0</v>
      </c>
      <c r="P47" s="84">
        <f>E47+J47</f>
        <v>16813440</v>
      </c>
    </row>
    <row r="48" spans="1:16" ht="61.5" customHeight="1" x14ac:dyDescent="0.25">
      <c r="A48" s="81" t="s">
        <v>198</v>
      </c>
      <c r="B48" s="81" t="s">
        <v>199</v>
      </c>
      <c r="C48" s="82" t="s">
        <v>200</v>
      </c>
      <c r="D48" s="83" t="s">
        <v>201</v>
      </c>
      <c r="E48" s="84">
        <v>527330</v>
      </c>
      <c r="F48" s="83">
        <v>527330</v>
      </c>
      <c r="G48" s="83">
        <v>0</v>
      </c>
      <c r="H48" s="83">
        <v>0</v>
      </c>
      <c r="I48" s="83">
        <v>0</v>
      </c>
      <c r="J48" s="84">
        <v>0</v>
      </c>
      <c r="K48" s="83">
        <v>0</v>
      </c>
      <c r="L48" s="83">
        <v>0</v>
      </c>
      <c r="M48" s="83">
        <v>0</v>
      </c>
      <c r="N48" s="83">
        <v>0</v>
      </c>
      <c r="O48" s="83">
        <v>0</v>
      </c>
      <c r="P48" s="84">
        <f>E48+J48</f>
        <v>527330</v>
      </c>
    </row>
    <row r="49" spans="1:16" ht="95.25" customHeight="1" x14ac:dyDescent="0.25">
      <c r="A49" s="81" t="s">
        <v>202</v>
      </c>
      <c r="B49" s="81" t="s">
        <v>203</v>
      </c>
      <c r="C49" s="82" t="s">
        <v>204</v>
      </c>
      <c r="D49" s="83" t="s">
        <v>205</v>
      </c>
      <c r="E49" s="84">
        <v>5418180</v>
      </c>
      <c r="F49" s="83">
        <v>5418180</v>
      </c>
      <c r="G49" s="83">
        <v>3330470</v>
      </c>
      <c r="H49" s="83">
        <v>1143380</v>
      </c>
      <c r="I49" s="83">
        <v>0</v>
      </c>
      <c r="J49" s="84">
        <v>0</v>
      </c>
      <c r="K49" s="83">
        <v>0</v>
      </c>
      <c r="L49" s="83">
        <v>0</v>
      </c>
      <c r="M49" s="83">
        <v>0</v>
      </c>
      <c r="N49" s="83">
        <v>0</v>
      </c>
      <c r="O49" s="83">
        <v>0</v>
      </c>
      <c r="P49" s="84">
        <f>E49+J49</f>
        <v>5418180</v>
      </c>
    </row>
    <row r="50" spans="1:16" ht="74.25" customHeight="1" x14ac:dyDescent="0.25">
      <c r="A50" s="81" t="s">
        <v>206</v>
      </c>
      <c r="B50" s="81" t="s">
        <v>207</v>
      </c>
      <c r="C50" s="82" t="s">
        <v>204</v>
      </c>
      <c r="D50" s="83" t="s">
        <v>208</v>
      </c>
      <c r="E50" s="84">
        <v>1641530</v>
      </c>
      <c r="F50" s="83">
        <v>1641530</v>
      </c>
      <c r="G50" s="83">
        <v>0</v>
      </c>
      <c r="H50" s="83">
        <v>0</v>
      </c>
      <c r="I50" s="83">
        <v>0</v>
      </c>
      <c r="J50" s="84">
        <v>0</v>
      </c>
      <c r="K50" s="83">
        <v>0</v>
      </c>
      <c r="L50" s="83">
        <v>0</v>
      </c>
      <c r="M50" s="83">
        <v>0</v>
      </c>
      <c r="N50" s="83">
        <v>0</v>
      </c>
      <c r="O50" s="83">
        <v>0</v>
      </c>
      <c r="P50" s="84">
        <f>E50+J50</f>
        <v>1641530</v>
      </c>
    </row>
    <row r="51" spans="1:16" ht="75" customHeight="1" x14ac:dyDescent="0.25">
      <c r="A51" s="81" t="s">
        <v>209</v>
      </c>
      <c r="B51" s="81" t="s">
        <v>210</v>
      </c>
      <c r="C51" s="82" t="s">
        <v>204</v>
      </c>
      <c r="D51" s="83" t="s">
        <v>211</v>
      </c>
      <c r="E51" s="84">
        <v>435000</v>
      </c>
      <c r="F51" s="83">
        <v>435000</v>
      </c>
      <c r="G51" s="83">
        <v>0</v>
      </c>
      <c r="H51" s="83">
        <v>0</v>
      </c>
      <c r="I51" s="83">
        <v>0</v>
      </c>
      <c r="J51" s="84">
        <v>0</v>
      </c>
      <c r="K51" s="83">
        <v>0</v>
      </c>
      <c r="L51" s="83">
        <v>0</v>
      </c>
      <c r="M51" s="83">
        <v>0</v>
      </c>
      <c r="N51" s="83">
        <v>0</v>
      </c>
      <c r="O51" s="83">
        <v>0</v>
      </c>
      <c r="P51" s="84">
        <f>E51+J51</f>
        <v>435000</v>
      </c>
    </row>
    <row r="52" spans="1:16" ht="84" customHeight="1" x14ac:dyDescent="0.25">
      <c r="A52" s="81" t="s">
        <v>212</v>
      </c>
      <c r="B52" s="81" t="s">
        <v>213</v>
      </c>
      <c r="C52" s="82" t="s">
        <v>214</v>
      </c>
      <c r="D52" s="83" t="s">
        <v>215</v>
      </c>
      <c r="E52" s="84">
        <v>0</v>
      </c>
      <c r="F52" s="83">
        <v>0</v>
      </c>
      <c r="G52" s="83">
        <v>0</v>
      </c>
      <c r="H52" s="83">
        <v>0</v>
      </c>
      <c r="I52" s="83">
        <v>0</v>
      </c>
      <c r="J52" s="84">
        <v>1200000</v>
      </c>
      <c r="K52" s="83">
        <v>1200000</v>
      </c>
      <c r="L52" s="83">
        <v>0</v>
      </c>
      <c r="M52" s="83">
        <v>0</v>
      </c>
      <c r="N52" s="83">
        <v>0</v>
      </c>
      <c r="O52" s="83">
        <v>1200000</v>
      </c>
      <c r="P52" s="84">
        <f>E52+J52</f>
        <v>1200000</v>
      </c>
    </row>
    <row r="53" spans="1:16" ht="71.25" customHeight="1" x14ac:dyDescent="0.25">
      <c r="A53" s="75" t="s">
        <v>216</v>
      </c>
      <c r="B53" s="76"/>
      <c r="C53" s="77"/>
      <c r="D53" s="78" t="s">
        <v>217</v>
      </c>
      <c r="E53" s="79">
        <v>35078854</v>
      </c>
      <c r="F53" s="80">
        <v>35078854</v>
      </c>
      <c r="G53" s="80">
        <v>18197720</v>
      </c>
      <c r="H53" s="80">
        <v>399500</v>
      </c>
      <c r="I53" s="80">
        <v>0</v>
      </c>
      <c r="J53" s="79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79">
        <f>E53+J53</f>
        <v>35078854</v>
      </c>
    </row>
    <row r="54" spans="1:16" ht="74.25" customHeight="1" x14ac:dyDescent="0.25">
      <c r="A54" s="75" t="s">
        <v>218</v>
      </c>
      <c r="B54" s="76"/>
      <c r="C54" s="77"/>
      <c r="D54" s="78" t="s">
        <v>217</v>
      </c>
      <c r="E54" s="79">
        <v>35078854</v>
      </c>
      <c r="F54" s="80">
        <v>35078854</v>
      </c>
      <c r="G54" s="80">
        <v>18197720</v>
      </c>
      <c r="H54" s="80">
        <v>399500</v>
      </c>
      <c r="I54" s="80">
        <v>0</v>
      </c>
      <c r="J54" s="79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79">
        <f>E54+J54</f>
        <v>35078854</v>
      </c>
    </row>
    <row r="55" spans="1:16" ht="61.5" customHeight="1" x14ac:dyDescent="0.25">
      <c r="A55" s="81" t="s">
        <v>219</v>
      </c>
      <c r="B55" s="81" t="s">
        <v>144</v>
      </c>
      <c r="C55" s="82" t="s">
        <v>106</v>
      </c>
      <c r="D55" s="83" t="s">
        <v>145</v>
      </c>
      <c r="E55" s="84">
        <v>7554960</v>
      </c>
      <c r="F55" s="83">
        <v>7554960</v>
      </c>
      <c r="G55" s="83">
        <v>6098490</v>
      </c>
      <c r="H55" s="83">
        <v>1300</v>
      </c>
      <c r="I55" s="83">
        <v>0</v>
      </c>
      <c r="J55" s="84">
        <v>0</v>
      </c>
      <c r="K55" s="83">
        <v>0</v>
      </c>
      <c r="L55" s="83">
        <v>0</v>
      </c>
      <c r="M55" s="83">
        <v>0</v>
      </c>
      <c r="N55" s="83">
        <v>0</v>
      </c>
      <c r="O55" s="83">
        <v>0</v>
      </c>
      <c r="P55" s="84">
        <f>E55+J55</f>
        <v>7554960</v>
      </c>
    </row>
    <row r="56" spans="1:16" ht="61.5" customHeight="1" x14ac:dyDescent="0.25">
      <c r="A56" s="81" t="s">
        <v>220</v>
      </c>
      <c r="B56" s="81" t="s">
        <v>221</v>
      </c>
      <c r="C56" s="82" t="s">
        <v>155</v>
      </c>
      <c r="D56" s="83" t="s">
        <v>222</v>
      </c>
      <c r="E56" s="84">
        <v>30000</v>
      </c>
      <c r="F56" s="83">
        <v>30000</v>
      </c>
      <c r="G56" s="83">
        <v>0</v>
      </c>
      <c r="H56" s="83">
        <v>0</v>
      </c>
      <c r="I56" s="83">
        <v>0</v>
      </c>
      <c r="J56" s="84">
        <v>0</v>
      </c>
      <c r="K56" s="83">
        <v>0</v>
      </c>
      <c r="L56" s="83">
        <v>0</v>
      </c>
      <c r="M56" s="83">
        <v>0</v>
      </c>
      <c r="N56" s="83">
        <v>0</v>
      </c>
      <c r="O56" s="83">
        <v>0</v>
      </c>
      <c r="P56" s="84">
        <f>E56+J56</f>
        <v>30000</v>
      </c>
    </row>
    <row r="57" spans="1:16" ht="61.5" customHeight="1" x14ac:dyDescent="0.25">
      <c r="A57" s="81" t="s">
        <v>223</v>
      </c>
      <c r="B57" s="81" t="s">
        <v>224</v>
      </c>
      <c r="C57" s="82" t="s">
        <v>155</v>
      </c>
      <c r="D57" s="83" t="s">
        <v>225</v>
      </c>
      <c r="E57" s="84">
        <v>83475</v>
      </c>
      <c r="F57" s="83">
        <v>83475</v>
      </c>
      <c r="G57" s="83">
        <v>0</v>
      </c>
      <c r="H57" s="83">
        <v>0</v>
      </c>
      <c r="I57" s="83">
        <v>0</v>
      </c>
      <c r="J57" s="84">
        <v>0</v>
      </c>
      <c r="K57" s="83">
        <v>0</v>
      </c>
      <c r="L57" s="83">
        <v>0</v>
      </c>
      <c r="M57" s="83">
        <v>0</v>
      </c>
      <c r="N57" s="83">
        <v>0</v>
      </c>
      <c r="O57" s="83">
        <v>0</v>
      </c>
      <c r="P57" s="84">
        <f>E57+J57</f>
        <v>83475</v>
      </c>
    </row>
    <row r="58" spans="1:16" ht="102" customHeight="1" x14ac:dyDescent="0.25">
      <c r="A58" s="81" t="s">
        <v>226</v>
      </c>
      <c r="B58" s="81" t="s">
        <v>227</v>
      </c>
      <c r="C58" s="82" t="s">
        <v>182</v>
      </c>
      <c r="D58" s="83" t="s">
        <v>228</v>
      </c>
      <c r="E58" s="84">
        <v>14755800</v>
      </c>
      <c r="F58" s="83">
        <v>14755800</v>
      </c>
      <c r="G58" s="83">
        <v>11169530</v>
      </c>
      <c r="H58" s="83">
        <v>398200</v>
      </c>
      <c r="I58" s="83">
        <v>0</v>
      </c>
      <c r="J58" s="84">
        <v>0</v>
      </c>
      <c r="K58" s="83">
        <v>0</v>
      </c>
      <c r="L58" s="83">
        <v>0</v>
      </c>
      <c r="M58" s="83">
        <v>0</v>
      </c>
      <c r="N58" s="83">
        <v>0</v>
      </c>
      <c r="O58" s="83">
        <v>0</v>
      </c>
      <c r="P58" s="84">
        <f>E58+J58</f>
        <v>14755800</v>
      </c>
    </row>
    <row r="59" spans="1:16" ht="102" customHeight="1" x14ac:dyDescent="0.25">
      <c r="A59" s="81" t="s">
        <v>229</v>
      </c>
      <c r="B59" s="81" t="s">
        <v>185</v>
      </c>
      <c r="C59" s="82" t="s">
        <v>182</v>
      </c>
      <c r="D59" s="83" t="s">
        <v>186</v>
      </c>
      <c r="E59" s="84">
        <v>3000000</v>
      </c>
      <c r="F59" s="83">
        <v>3000000</v>
      </c>
      <c r="G59" s="83">
        <v>0</v>
      </c>
      <c r="H59" s="83">
        <v>0</v>
      </c>
      <c r="I59" s="83">
        <v>0</v>
      </c>
      <c r="J59" s="84">
        <v>0</v>
      </c>
      <c r="K59" s="83">
        <v>0</v>
      </c>
      <c r="L59" s="83">
        <v>0</v>
      </c>
      <c r="M59" s="83">
        <v>0</v>
      </c>
      <c r="N59" s="83">
        <v>0</v>
      </c>
      <c r="O59" s="83">
        <v>0</v>
      </c>
      <c r="P59" s="84">
        <f>E59+J59</f>
        <v>3000000</v>
      </c>
    </row>
    <row r="60" spans="1:16" ht="102" customHeight="1" x14ac:dyDescent="0.25">
      <c r="A60" s="81" t="s">
        <v>230</v>
      </c>
      <c r="B60" s="81" t="s">
        <v>231</v>
      </c>
      <c r="C60" s="82" t="s">
        <v>147</v>
      </c>
      <c r="D60" s="83" t="s">
        <v>232</v>
      </c>
      <c r="E60" s="84">
        <v>2016000</v>
      </c>
      <c r="F60" s="83">
        <v>2016000</v>
      </c>
      <c r="G60" s="83">
        <v>0</v>
      </c>
      <c r="H60" s="83">
        <v>0</v>
      </c>
      <c r="I60" s="83">
        <v>0</v>
      </c>
      <c r="J60" s="84">
        <v>0</v>
      </c>
      <c r="K60" s="83">
        <v>0</v>
      </c>
      <c r="L60" s="83">
        <v>0</v>
      </c>
      <c r="M60" s="83">
        <v>0</v>
      </c>
      <c r="N60" s="83">
        <v>0</v>
      </c>
      <c r="O60" s="83">
        <v>0</v>
      </c>
      <c r="P60" s="84">
        <f>E60+J60</f>
        <v>2016000</v>
      </c>
    </row>
    <row r="61" spans="1:16" ht="102" customHeight="1" x14ac:dyDescent="0.25">
      <c r="A61" s="81" t="s">
        <v>233</v>
      </c>
      <c r="B61" s="81" t="s">
        <v>234</v>
      </c>
      <c r="C61" s="82" t="s">
        <v>235</v>
      </c>
      <c r="D61" s="83" t="s">
        <v>236</v>
      </c>
      <c r="E61" s="84">
        <v>1700000</v>
      </c>
      <c r="F61" s="83">
        <v>1700000</v>
      </c>
      <c r="G61" s="83">
        <v>0</v>
      </c>
      <c r="H61" s="83">
        <v>0</v>
      </c>
      <c r="I61" s="83">
        <v>0</v>
      </c>
      <c r="J61" s="84">
        <v>0</v>
      </c>
      <c r="K61" s="83">
        <v>0</v>
      </c>
      <c r="L61" s="83">
        <v>0</v>
      </c>
      <c r="M61" s="83">
        <v>0</v>
      </c>
      <c r="N61" s="83">
        <v>0</v>
      </c>
      <c r="O61" s="83">
        <v>0</v>
      </c>
      <c r="P61" s="84">
        <f>E61+J61</f>
        <v>1700000</v>
      </c>
    </row>
    <row r="62" spans="1:16" ht="102" customHeight="1" x14ac:dyDescent="0.25">
      <c r="A62" s="81" t="s">
        <v>237</v>
      </c>
      <c r="B62" s="81" t="s">
        <v>238</v>
      </c>
      <c r="C62" s="82" t="s">
        <v>235</v>
      </c>
      <c r="D62" s="83" t="s">
        <v>239</v>
      </c>
      <c r="E62" s="84">
        <v>270000</v>
      </c>
      <c r="F62" s="83">
        <v>270000</v>
      </c>
      <c r="G62" s="83">
        <v>0</v>
      </c>
      <c r="H62" s="83">
        <v>0</v>
      </c>
      <c r="I62" s="83">
        <v>0</v>
      </c>
      <c r="J62" s="84">
        <v>0</v>
      </c>
      <c r="K62" s="83">
        <v>0</v>
      </c>
      <c r="L62" s="83">
        <v>0</v>
      </c>
      <c r="M62" s="83">
        <v>0</v>
      </c>
      <c r="N62" s="83">
        <v>0</v>
      </c>
      <c r="O62" s="83">
        <v>0</v>
      </c>
      <c r="P62" s="84">
        <f>E62+J62</f>
        <v>270000</v>
      </c>
    </row>
    <row r="63" spans="1:16" ht="102" customHeight="1" x14ac:dyDescent="0.25">
      <c r="A63" s="81" t="s">
        <v>397</v>
      </c>
      <c r="B63" s="81" t="s">
        <v>398</v>
      </c>
      <c r="C63" s="82" t="s">
        <v>235</v>
      </c>
      <c r="D63" s="83" t="s">
        <v>399</v>
      </c>
      <c r="E63" s="84">
        <v>1134233</v>
      </c>
      <c r="F63" s="83">
        <v>1134233</v>
      </c>
      <c r="G63" s="83">
        <v>929700</v>
      </c>
      <c r="H63" s="83">
        <v>0</v>
      </c>
      <c r="I63" s="83">
        <v>0</v>
      </c>
      <c r="J63" s="84">
        <v>0</v>
      </c>
      <c r="K63" s="83">
        <v>0</v>
      </c>
      <c r="L63" s="83">
        <v>0</v>
      </c>
      <c r="M63" s="83">
        <v>0</v>
      </c>
      <c r="N63" s="83">
        <v>0</v>
      </c>
      <c r="O63" s="83">
        <v>0</v>
      </c>
      <c r="P63" s="84">
        <f>E63+J63</f>
        <v>1134233</v>
      </c>
    </row>
    <row r="64" spans="1:16" ht="102" customHeight="1" x14ac:dyDescent="0.25">
      <c r="A64" s="81" t="s">
        <v>240</v>
      </c>
      <c r="B64" s="81" t="s">
        <v>241</v>
      </c>
      <c r="C64" s="82" t="s">
        <v>242</v>
      </c>
      <c r="D64" s="83" t="s">
        <v>243</v>
      </c>
      <c r="E64" s="84">
        <v>4000</v>
      </c>
      <c r="F64" s="83">
        <v>4000</v>
      </c>
      <c r="G64" s="83">
        <v>0</v>
      </c>
      <c r="H64" s="83">
        <v>0</v>
      </c>
      <c r="I64" s="83">
        <v>0</v>
      </c>
      <c r="J64" s="84">
        <v>0</v>
      </c>
      <c r="K64" s="83">
        <v>0</v>
      </c>
      <c r="L64" s="83">
        <v>0</v>
      </c>
      <c r="M64" s="83">
        <v>0</v>
      </c>
      <c r="N64" s="83">
        <v>0</v>
      </c>
      <c r="O64" s="83">
        <v>0</v>
      </c>
      <c r="P64" s="84">
        <f>E64+J64</f>
        <v>4000</v>
      </c>
    </row>
    <row r="65" spans="1:16" ht="102" customHeight="1" x14ac:dyDescent="0.25">
      <c r="A65" s="81" t="s">
        <v>244</v>
      </c>
      <c r="B65" s="81" t="s">
        <v>245</v>
      </c>
      <c r="C65" s="82" t="s">
        <v>242</v>
      </c>
      <c r="D65" s="83" t="s">
        <v>384</v>
      </c>
      <c r="E65" s="84">
        <v>4530386</v>
      </c>
      <c r="F65" s="83">
        <v>4530386</v>
      </c>
      <c r="G65" s="83">
        <v>0</v>
      </c>
      <c r="H65" s="83">
        <v>0</v>
      </c>
      <c r="I65" s="83">
        <v>0</v>
      </c>
      <c r="J65" s="84">
        <v>0</v>
      </c>
      <c r="K65" s="83">
        <v>0</v>
      </c>
      <c r="L65" s="83">
        <v>0</v>
      </c>
      <c r="M65" s="83">
        <v>0</v>
      </c>
      <c r="N65" s="83">
        <v>0</v>
      </c>
      <c r="O65" s="83">
        <v>0</v>
      </c>
      <c r="P65" s="84">
        <f>E65+J65</f>
        <v>4530386</v>
      </c>
    </row>
    <row r="66" spans="1:16" ht="61.5" customHeight="1" x14ac:dyDescent="0.25">
      <c r="A66" s="75" t="s">
        <v>247</v>
      </c>
      <c r="B66" s="76"/>
      <c r="C66" s="77"/>
      <c r="D66" s="78" t="s">
        <v>248</v>
      </c>
      <c r="E66" s="79">
        <v>1969230</v>
      </c>
      <c r="F66" s="80">
        <v>1969230</v>
      </c>
      <c r="G66" s="80">
        <v>1571647</v>
      </c>
      <c r="H66" s="80">
        <v>24811</v>
      </c>
      <c r="I66" s="80">
        <v>0</v>
      </c>
      <c r="J66" s="79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79">
        <f>E66+J66</f>
        <v>1969230</v>
      </c>
    </row>
    <row r="67" spans="1:16" ht="61.5" customHeight="1" x14ac:dyDescent="0.25">
      <c r="A67" s="75" t="s">
        <v>249</v>
      </c>
      <c r="B67" s="76"/>
      <c r="C67" s="77"/>
      <c r="D67" s="78" t="s">
        <v>248</v>
      </c>
      <c r="E67" s="79">
        <v>1969230</v>
      </c>
      <c r="F67" s="80">
        <v>1969230</v>
      </c>
      <c r="G67" s="80">
        <v>1571647</v>
      </c>
      <c r="H67" s="80">
        <v>24811</v>
      </c>
      <c r="I67" s="80">
        <v>0</v>
      </c>
      <c r="J67" s="79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79">
        <f>E67+J67</f>
        <v>1969230</v>
      </c>
    </row>
    <row r="68" spans="1:16" ht="61.5" customHeight="1" x14ac:dyDescent="0.25">
      <c r="A68" s="81" t="s">
        <v>250</v>
      </c>
      <c r="B68" s="81" t="s">
        <v>144</v>
      </c>
      <c r="C68" s="82" t="s">
        <v>106</v>
      </c>
      <c r="D68" s="83" t="s">
        <v>145</v>
      </c>
      <c r="E68" s="84">
        <v>1969230</v>
      </c>
      <c r="F68" s="83">
        <v>1969230</v>
      </c>
      <c r="G68" s="83">
        <v>1571647</v>
      </c>
      <c r="H68" s="83">
        <v>24811</v>
      </c>
      <c r="I68" s="83">
        <v>0</v>
      </c>
      <c r="J68" s="84">
        <v>0</v>
      </c>
      <c r="K68" s="83">
        <v>0</v>
      </c>
      <c r="L68" s="83">
        <v>0</v>
      </c>
      <c r="M68" s="83">
        <v>0</v>
      </c>
      <c r="N68" s="83">
        <v>0</v>
      </c>
      <c r="O68" s="83">
        <v>0</v>
      </c>
      <c r="P68" s="84">
        <f>E68+J68</f>
        <v>1969230</v>
      </c>
    </row>
    <row r="69" spans="1:16" ht="61.5" customHeight="1" x14ac:dyDescent="0.25">
      <c r="A69" s="75" t="s">
        <v>251</v>
      </c>
      <c r="B69" s="76"/>
      <c r="C69" s="77"/>
      <c r="D69" s="78" t="s">
        <v>252</v>
      </c>
      <c r="E69" s="79">
        <v>28033510</v>
      </c>
      <c r="F69" s="80">
        <v>9655750</v>
      </c>
      <c r="G69" s="80">
        <v>4133873</v>
      </c>
      <c r="H69" s="80">
        <v>2465784</v>
      </c>
      <c r="I69" s="80">
        <v>18377760</v>
      </c>
      <c r="J69" s="79">
        <v>176800</v>
      </c>
      <c r="K69" s="80">
        <v>0</v>
      </c>
      <c r="L69" s="80">
        <v>176800</v>
      </c>
      <c r="M69" s="80">
        <v>0</v>
      </c>
      <c r="N69" s="80">
        <v>0</v>
      </c>
      <c r="O69" s="80">
        <v>0</v>
      </c>
      <c r="P69" s="79">
        <f>E69+J69</f>
        <v>28210310</v>
      </c>
    </row>
    <row r="70" spans="1:16" ht="61.5" customHeight="1" x14ac:dyDescent="0.25">
      <c r="A70" s="75" t="s">
        <v>253</v>
      </c>
      <c r="B70" s="76"/>
      <c r="C70" s="77"/>
      <c r="D70" s="78" t="s">
        <v>252</v>
      </c>
      <c r="E70" s="79">
        <v>28033510</v>
      </c>
      <c r="F70" s="80">
        <v>9655750</v>
      </c>
      <c r="G70" s="80">
        <v>4133873</v>
      </c>
      <c r="H70" s="80">
        <v>2465784</v>
      </c>
      <c r="I70" s="80">
        <v>18377760</v>
      </c>
      <c r="J70" s="79">
        <v>176800</v>
      </c>
      <c r="K70" s="80">
        <v>0</v>
      </c>
      <c r="L70" s="80">
        <v>176800</v>
      </c>
      <c r="M70" s="80">
        <v>0</v>
      </c>
      <c r="N70" s="80">
        <v>0</v>
      </c>
      <c r="O70" s="80">
        <v>0</v>
      </c>
      <c r="P70" s="79">
        <f>E70+J70</f>
        <v>28210310</v>
      </c>
    </row>
    <row r="71" spans="1:16" ht="61.5" customHeight="1" x14ac:dyDescent="0.25">
      <c r="A71" s="81" t="s">
        <v>254</v>
      </c>
      <c r="B71" s="81" t="s">
        <v>144</v>
      </c>
      <c r="C71" s="82" t="s">
        <v>106</v>
      </c>
      <c r="D71" s="83" t="s">
        <v>145</v>
      </c>
      <c r="E71" s="84">
        <v>5298110</v>
      </c>
      <c r="F71" s="83">
        <v>5298110</v>
      </c>
      <c r="G71" s="83">
        <v>4133873</v>
      </c>
      <c r="H71" s="83">
        <v>45784</v>
      </c>
      <c r="I71" s="83">
        <v>0</v>
      </c>
      <c r="J71" s="84">
        <v>0</v>
      </c>
      <c r="K71" s="83">
        <v>0</v>
      </c>
      <c r="L71" s="83">
        <v>0</v>
      </c>
      <c r="M71" s="83">
        <v>0</v>
      </c>
      <c r="N71" s="83">
        <v>0</v>
      </c>
      <c r="O71" s="83">
        <v>0</v>
      </c>
      <c r="P71" s="84">
        <f>E71+J71</f>
        <v>5298110</v>
      </c>
    </row>
    <row r="72" spans="1:16" ht="61.5" customHeight="1" x14ac:dyDescent="0.25">
      <c r="A72" s="81" t="s">
        <v>255</v>
      </c>
      <c r="B72" s="81" t="s">
        <v>256</v>
      </c>
      <c r="C72" s="82" t="s">
        <v>257</v>
      </c>
      <c r="D72" s="83" t="s">
        <v>258</v>
      </c>
      <c r="E72" s="84">
        <v>140000</v>
      </c>
      <c r="F72" s="83">
        <v>140000</v>
      </c>
      <c r="G72" s="83">
        <v>0</v>
      </c>
      <c r="H72" s="83">
        <v>0</v>
      </c>
      <c r="I72" s="83">
        <v>0</v>
      </c>
      <c r="J72" s="84">
        <v>0</v>
      </c>
      <c r="K72" s="83">
        <v>0</v>
      </c>
      <c r="L72" s="83">
        <v>0</v>
      </c>
      <c r="M72" s="83">
        <v>0</v>
      </c>
      <c r="N72" s="83">
        <v>0</v>
      </c>
      <c r="O72" s="83">
        <v>0</v>
      </c>
      <c r="P72" s="84">
        <f>E72+J72</f>
        <v>140000</v>
      </c>
    </row>
    <row r="73" spans="1:16" ht="61.5" customHeight="1" x14ac:dyDescent="0.25">
      <c r="A73" s="81" t="s">
        <v>259</v>
      </c>
      <c r="B73" s="81" t="s">
        <v>245</v>
      </c>
      <c r="C73" s="82" t="s">
        <v>242</v>
      </c>
      <c r="D73" s="83" t="s">
        <v>384</v>
      </c>
      <c r="E73" s="84">
        <v>300000</v>
      </c>
      <c r="F73" s="83">
        <v>300000</v>
      </c>
      <c r="G73" s="83">
        <v>0</v>
      </c>
      <c r="H73" s="83">
        <v>0</v>
      </c>
      <c r="I73" s="83">
        <v>0</v>
      </c>
      <c r="J73" s="84">
        <v>0</v>
      </c>
      <c r="K73" s="83">
        <v>0</v>
      </c>
      <c r="L73" s="83">
        <v>0</v>
      </c>
      <c r="M73" s="83">
        <v>0</v>
      </c>
      <c r="N73" s="83">
        <v>0</v>
      </c>
      <c r="O73" s="83">
        <v>0</v>
      </c>
      <c r="P73" s="84">
        <f>E73+J73</f>
        <v>300000</v>
      </c>
    </row>
    <row r="74" spans="1:16" ht="61.5" customHeight="1" x14ac:dyDescent="0.25">
      <c r="A74" s="81" t="s">
        <v>260</v>
      </c>
      <c r="B74" s="81" t="s">
        <v>261</v>
      </c>
      <c r="C74" s="82" t="s">
        <v>262</v>
      </c>
      <c r="D74" s="83" t="s">
        <v>263</v>
      </c>
      <c r="E74" s="84">
        <v>930000</v>
      </c>
      <c r="F74" s="83">
        <v>930000</v>
      </c>
      <c r="G74" s="83">
        <v>0</v>
      </c>
      <c r="H74" s="83">
        <v>0</v>
      </c>
      <c r="I74" s="83">
        <v>0</v>
      </c>
      <c r="J74" s="84">
        <v>0</v>
      </c>
      <c r="K74" s="83">
        <v>0</v>
      </c>
      <c r="L74" s="83">
        <v>0</v>
      </c>
      <c r="M74" s="83">
        <v>0</v>
      </c>
      <c r="N74" s="83">
        <v>0</v>
      </c>
      <c r="O74" s="83">
        <v>0</v>
      </c>
      <c r="P74" s="84">
        <f>E74+J74</f>
        <v>930000</v>
      </c>
    </row>
    <row r="75" spans="1:16" ht="61.5" customHeight="1" x14ac:dyDescent="0.25">
      <c r="A75" s="81" t="s">
        <v>264</v>
      </c>
      <c r="B75" s="81" t="s">
        <v>265</v>
      </c>
      <c r="C75" s="82" t="s">
        <v>266</v>
      </c>
      <c r="D75" s="83" t="s">
        <v>267</v>
      </c>
      <c r="E75" s="84">
        <v>2005000</v>
      </c>
      <c r="F75" s="83">
        <v>0</v>
      </c>
      <c r="G75" s="83">
        <v>0</v>
      </c>
      <c r="H75" s="83">
        <v>0</v>
      </c>
      <c r="I75" s="83">
        <v>2005000</v>
      </c>
      <c r="J75" s="84">
        <v>0</v>
      </c>
      <c r="K75" s="83">
        <v>0</v>
      </c>
      <c r="L75" s="83">
        <v>0</v>
      </c>
      <c r="M75" s="83">
        <v>0</v>
      </c>
      <c r="N75" s="83">
        <v>0</v>
      </c>
      <c r="O75" s="83">
        <v>0</v>
      </c>
      <c r="P75" s="84">
        <f>E75+J75</f>
        <v>2005000</v>
      </c>
    </row>
    <row r="76" spans="1:16" ht="61.5" customHeight="1" x14ac:dyDescent="0.25">
      <c r="A76" s="81" t="s">
        <v>268</v>
      </c>
      <c r="B76" s="81" t="s">
        <v>269</v>
      </c>
      <c r="C76" s="82" t="s">
        <v>266</v>
      </c>
      <c r="D76" s="83" t="s">
        <v>270</v>
      </c>
      <c r="E76" s="84">
        <v>765000</v>
      </c>
      <c r="F76" s="83">
        <v>0</v>
      </c>
      <c r="G76" s="83">
        <v>0</v>
      </c>
      <c r="H76" s="83">
        <v>0</v>
      </c>
      <c r="I76" s="83">
        <v>765000</v>
      </c>
      <c r="J76" s="84">
        <v>0</v>
      </c>
      <c r="K76" s="83">
        <v>0</v>
      </c>
      <c r="L76" s="83">
        <v>0</v>
      </c>
      <c r="M76" s="83">
        <v>0</v>
      </c>
      <c r="N76" s="83">
        <v>0</v>
      </c>
      <c r="O76" s="83">
        <v>0</v>
      </c>
      <c r="P76" s="84">
        <f>E76+J76</f>
        <v>765000</v>
      </c>
    </row>
    <row r="77" spans="1:16" ht="61.5" customHeight="1" x14ac:dyDescent="0.25">
      <c r="A77" s="81" t="s">
        <v>271</v>
      </c>
      <c r="B77" s="81" t="s">
        <v>272</v>
      </c>
      <c r="C77" s="82" t="s">
        <v>266</v>
      </c>
      <c r="D77" s="83" t="s">
        <v>273</v>
      </c>
      <c r="E77" s="84">
        <v>18045400</v>
      </c>
      <c r="F77" s="83">
        <v>2437640</v>
      </c>
      <c r="G77" s="83">
        <v>0</v>
      </c>
      <c r="H77" s="83">
        <v>2420000</v>
      </c>
      <c r="I77" s="83">
        <v>15607760</v>
      </c>
      <c r="J77" s="84">
        <v>0</v>
      </c>
      <c r="K77" s="83">
        <v>0</v>
      </c>
      <c r="L77" s="83">
        <v>0</v>
      </c>
      <c r="M77" s="83">
        <v>0</v>
      </c>
      <c r="N77" s="83">
        <v>0</v>
      </c>
      <c r="O77" s="83">
        <v>0</v>
      </c>
      <c r="P77" s="84">
        <f>E77+J77</f>
        <v>18045400</v>
      </c>
    </row>
    <row r="78" spans="1:16" ht="61.5" customHeight="1" x14ac:dyDescent="0.25">
      <c r="A78" s="81" t="s">
        <v>274</v>
      </c>
      <c r="B78" s="81" t="s">
        <v>275</v>
      </c>
      <c r="C78" s="82" t="s">
        <v>276</v>
      </c>
      <c r="D78" s="83" t="s">
        <v>277</v>
      </c>
      <c r="E78" s="84">
        <v>450000</v>
      </c>
      <c r="F78" s="83">
        <v>450000</v>
      </c>
      <c r="G78" s="83">
        <v>0</v>
      </c>
      <c r="H78" s="83">
        <v>0</v>
      </c>
      <c r="I78" s="83">
        <v>0</v>
      </c>
      <c r="J78" s="84">
        <v>0</v>
      </c>
      <c r="K78" s="83">
        <v>0</v>
      </c>
      <c r="L78" s="83">
        <v>0</v>
      </c>
      <c r="M78" s="83">
        <v>0</v>
      </c>
      <c r="N78" s="83">
        <v>0</v>
      </c>
      <c r="O78" s="83">
        <v>0</v>
      </c>
      <c r="P78" s="84">
        <f>E78+J78</f>
        <v>450000</v>
      </c>
    </row>
    <row r="79" spans="1:16" ht="61.5" customHeight="1" x14ac:dyDescent="0.25">
      <c r="A79" s="81" t="s">
        <v>278</v>
      </c>
      <c r="B79" s="81" t="s">
        <v>279</v>
      </c>
      <c r="C79" s="82" t="s">
        <v>280</v>
      </c>
      <c r="D79" s="83" t="s">
        <v>281</v>
      </c>
      <c r="E79" s="84">
        <v>100000</v>
      </c>
      <c r="F79" s="83">
        <v>100000</v>
      </c>
      <c r="G79" s="83">
        <v>0</v>
      </c>
      <c r="H79" s="83">
        <v>0</v>
      </c>
      <c r="I79" s="83">
        <v>0</v>
      </c>
      <c r="J79" s="84">
        <v>0</v>
      </c>
      <c r="K79" s="83">
        <v>0</v>
      </c>
      <c r="L79" s="83">
        <v>0</v>
      </c>
      <c r="M79" s="83">
        <v>0</v>
      </c>
      <c r="N79" s="83">
        <v>0</v>
      </c>
      <c r="O79" s="83">
        <v>0</v>
      </c>
      <c r="P79" s="84">
        <f>E79+J79</f>
        <v>100000</v>
      </c>
    </row>
    <row r="80" spans="1:16" ht="61.5" customHeight="1" x14ac:dyDescent="0.25">
      <c r="A80" s="81" t="s">
        <v>282</v>
      </c>
      <c r="B80" s="81" t="s">
        <v>283</v>
      </c>
      <c r="C80" s="82" t="s">
        <v>284</v>
      </c>
      <c r="D80" s="83" t="s">
        <v>285</v>
      </c>
      <c r="E80" s="84">
        <v>0</v>
      </c>
      <c r="F80" s="83">
        <v>0</v>
      </c>
      <c r="G80" s="83">
        <v>0</v>
      </c>
      <c r="H80" s="83">
        <v>0</v>
      </c>
      <c r="I80" s="83">
        <v>0</v>
      </c>
      <c r="J80" s="84">
        <v>176800</v>
      </c>
      <c r="K80" s="83">
        <v>0</v>
      </c>
      <c r="L80" s="83">
        <v>176800</v>
      </c>
      <c r="M80" s="83">
        <v>0</v>
      </c>
      <c r="N80" s="83">
        <v>0</v>
      </c>
      <c r="O80" s="83">
        <v>0</v>
      </c>
      <c r="P80" s="84">
        <f>E80+J80</f>
        <v>176800</v>
      </c>
    </row>
    <row r="81" spans="1:16" ht="61.5" customHeight="1" x14ac:dyDescent="0.25">
      <c r="A81" s="75" t="s">
        <v>286</v>
      </c>
      <c r="B81" s="76"/>
      <c r="C81" s="77"/>
      <c r="D81" s="78" t="s">
        <v>287</v>
      </c>
      <c r="E81" s="79">
        <v>1772410</v>
      </c>
      <c r="F81" s="80">
        <v>1772410</v>
      </c>
      <c r="G81" s="80">
        <v>1342900</v>
      </c>
      <c r="H81" s="80">
        <v>61600</v>
      </c>
      <c r="I81" s="80">
        <v>0</v>
      </c>
      <c r="J81" s="79">
        <v>270300</v>
      </c>
      <c r="K81" s="80">
        <v>0</v>
      </c>
      <c r="L81" s="80">
        <v>230300</v>
      </c>
      <c r="M81" s="80">
        <v>0</v>
      </c>
      <c r="N81" s="80">
        <v>0</v>
      </c>
      <c r="O81" s="80">
        <v>40000</v>
      </c>
      <c r="P81" s="79">
        <f>E81+J81</f>
        <v>2042710</v>
      </c>
    </row>
    <row r="82" spans="1:16" ht="25.5" x14ac:dyDescent="0.25">
      <c r="A82" s="75" t="s">
        <v>288</v>
      </c>
      <c r="B82" s="76"/>
      <c r="C82" s="77"/>
      <c r="D82" s="78" t="s">
        <v>287</v>
      </c>
      <c r="E82" s="79">
        <v>1772410</v>
      </c>
      <c r="F82" s="80">
        <v>1772410</v>
      </c>
      <c r="G82" s="80">
        <v>1342900</v>
      </c>
      <c r="H82" s="80">
        <v>61600</v>
      </c>
      <c r="I82" s="80">
        <v>0</v>
      </c>
      <c r="J82" s="79">
        <v>270300</v>
      </c>
      <c r="K82" s="80">
        <v>0</v>
      </c>
      <c r="L82" s="80">
        <v>230300</v>
      </c>
      <c r="M82" s="80">
        <v>0</v>
      </c>
      <c r="N82" s="80">
        <v>0</v>
      </c>
      <c r="O82" s="80">
        <v>40000</v>
      </c>
      <c r="P82" s="79">
        <f>E82+J82</f>
        <v>2042710</v>
      </c>
    </row>
    <row r="83" spans="1:16" ht="60" x14ac:dyDescent="0.25">
      <c r="A83" s="81" t="s">
        <v>289</v>
      </c>
      <c r="B83" s="81" t="s">
        <v>144</v>
      </c>
      <c r="C83" s="82" t="s">
        <v>106</v>
      </c>
      <c r="D83" s="83" t="s">
        <v>145</v>
      </c>
      <c r="E83" s="84">
        <v>1772410</v>
      </c>
      <c r="F83" s="83">
        <v>1772410</v>
      </c>
      <c r="G83" s="83">
        <v>1342900</v>
      </c>
      <c r="H83" s="83">
        <v>61600</v>
      </c>
      <c r="I83" s="83">
        <v>0</v>
      </c>
      <c r="J83" s="84">
        <v>270300</v>
      </c>
      <c r="K83" s="83">
        <v>0</v>
      </c>
      <c r="L83" s="83">
        <v>230300</v>
      </c>
      <c r="M83" s="83">
        <v>0</v>
      </c>
      <c r="N83" s="83">
        <v>0</v>
      </c>
      <c r="O83" s="83">
        <v>40000</v>
      </c>
      <c r="P83" s="84">
        <f>E83+J83</f>
        <v>2042710</v>
      </c>
    </row>
    <row r="84" spans="1:16" ht="25.5" x14ac:dyDescent="0.25">
      <c r="A84" s="75" t="s">
        <v>290</v>
      </c>
      <c r="B84" s="76"/>
      <c r="C84" s="77"/>
      <c r="D84" s="78" t="s">
        <v>291</v>
      </c>
      <c r="E84" s="79">
        <v>1834730</v>
      </c>
      <c r="F84" s="80">
        <v>1834730</v>
      </c>
      <c r="G84" s="80">
        <v>1432510</v>
      </c>
      <c r="H84" s="80">
        <v>26450</v>
      </c>
      <c r="I84" s="80">
        <v>0</v>
      </c>
      <c r="J84" s="79">
        <v>0</v>
      </c>
      <c r="K84" s="80">
        <v>0</v>
      </c>
      <c r="L84" s="80">
        <v>0</v>
      </c>
      <c r="M84" s="80">
        <v>0</v>
      </c>
      <c r="N84" s="80">
        <v>0</v>
      </c>
      <c r="O84" s="80">
        <v>0</v>
      </c>
      <c r="P84" s="79">
        <f>E84+J84</f>
        <v>1834730</v>
      </c>
    </row>
    <row r="85" spans="1:16" ht="25.5" x14ac:dyDescent="0.25">
      <c r="A85" s="75" t="s">
        <v>292</v>
      </c>
      <c r="B85" s="76"/>
      <c r="C85" s="77"/>
      <c r="D85" s="78" t="s">
        <v>291</v>
      </c>
      <c r="E85" s="79">
        <v>1834730</v>
      </c>
      <c r="F85" s="80">
        <v>1834730</v>
      </c>
      <c r="G85" s="80">
        <v>1432510</v>
      </c>
      <c r="H85" s="80">
        <v>26450</v>
      </c>
      <c r="I85" s="80">
        <v>0</v>
      </c>
      <c r="J85" s="79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79">
        <f>E85+J85</f>
        <v>1834730</v>
      </c>
    </row>
    <row r="86" spans="1:16" ht="60" x14ac:dyDescent="0.25">
      <c r="A86" s="81" t="s">
        <v>293</v>
      </c>
      <c r="B86" s="81" t="s">
        <v>144</v>
      </c>
      <c r="C86" s="82" t="s">
        <v>106</v>
      </c>
      <c r="D86" s="83" t="s">
        <v>145</v>
      </c>
      <c r="E86" s="84">
        <v>1834730</v>
      </c>
      <c r="F86" s="83">
        <v>1834730</v>
      </c>
      <c r="G86" s="83">
        <v>1432510</v>
      </c>
      <c r="H86" s="83">
        <v>26450</v>
      </c>
      <c r="I86" s="83">
        <v>0</v>
      </c>
      <c r="J86" s="84">
        <v>0</v>
      </c>
      <c r="K86" s="83">
        <v>0</v>
      </c>
      <c r="L86" s="83">
        <v>0</v>
      </c>
      <c r="M86" s="83">
        <v>0</v>
      </c>
      <c r="N86" s="83">
        <v>0</v>
      </c>
      <c r="O86" s="83">
        <v>0</v>
      </c>
      <c r="P86" s="84">
        <f>E86+J86</f>
        <v>1834730</v>
      </c>
    </row>
    <row r="87" spans="1:16" ht="25.5" x14ac:dyDescent="0.25">
      <c r="A87" s="75" t="s">
        <v>294</v>
      </c>
      <c r="B87" s="76"/>
      <c r="C87" s="77"/>
      <c r="D87" s="78" t="s">
        <v>295</v>
      </c>
      <c r="E87" s="79">
        <v>5302150</v>
      </c>
      <c r="F87" s="80">
        <v>3502150</v>
      </c>
      <c r="G87" s="80">
        <v>2409700</v>
      </c>
      <c r="H87" s="80">
        <v>42500</v>
      </c>
      <c r="I87" s="80">
        <v>0</v>
      </c>
      <c r="J87" s="79">
        <v>0</v>
      </c>
      <c r="K87" s="80">
        <v>0</v>
      </c>
      <c r="L87" s="80">
        <v>0</v>
      </c>
      <c r="M87" s="80">
        <v>0</v>
      </c>
      <c r="N87" s="80">
        <v>0</v>
      </c>
      <c r="O87" s="80">
        <v>0</v>
      </c>
      <c r="P87" s="79">
        <f>E87+J87</f>
        <v>5302150</v>
      </c>
    </row>
    <row r="88" spans="1:16" ht="25.5" x14ac:dyDescent="0.25">
      <c r="A88" s="75" t="s">
        <v>296</v>
      </c>
      <c r="B88" s="76"/>
      <c r="C88" s="77"/>
      <c r="D88" s="78" t="s">
        <v>295</v>
      </c>
      <c r="E88" s="79">
        <v>5302150</v>
      </c>
      <c r="F88" s="80">
        <v>3502150</v>
      </c>
      <c r="G88" s="80">
        <v>2409700</v>
      </c>
      <c r="H88" s="80">
        <v>42500</v>
      </c>
      <c r="I88" s="80">
        <v>0</v>
      </c>
      <c r="J88" s="79">
        <v>0</v>
      </c>
      <c r="K88" s="80">
        <v>0</v>
      </c>
      <c r="L88" s="80">
        <v>0</v>
      </c>
      <c r="M88" s="80">
        <v>0</v>
      </c>
      <c r="N88" s="80">
        <v>0</v>
      </c>
      <c r="O88" s="80">
        <v>0</v>
      </c>
      <c r="P88" s="79">
        <f>E88+J88</f>
        <v>5302150</v>
      </c>
    </row>
    <row r="89" spans="1:16" ht="60" x14ac:dyDescent="0.25">
      <c r="A89" s="81" t="s">
        <v>297</v>
      </c>
      <c r="B89" s="81" t="s">
        <v>144</v>
      </c>
      <c r="C89" s="82" t="s">
        <v>106</v>
      </c>
      <c r="D89" s="83" t="s">
        <v>145</v>
      </c>
      <c r="E89" s="84">
        <v>3391450</v>
      </c>
      <c r="F89" s="83">
        <v>3391450</v>
      </c>
      <c r="G89" s="83">
        <v>2409700</v>
      </c>
      <c r="H89" s="83">
        <v>42500</v>
      </c>
      <c r="I89" s="83">
        <v>0</v>
      </c>
      <c r="J89" s="84">
        <v>0</v>
      </c>
      <c r="K89" s="83">
        <v>0</v>
      </c>
      <c r="L89" s="83">
        <v>0</v>
      </c>
      <c r="M89" s="83">
        <v>0</v>
      </c>
      <c r="N89" s="83">
        <v>0</v>
      </c>
      <c r="O89" s="83">
        <v>0</v>
      </c>
      <c r="P89" s="84">
        <f>E89+J89</f>
        <v>3391450</v>
      </c>
    </row>
    <row r="90" spans="1:16" x14ac:dyDescent="0.25">
      <c r="A90" s="81" t="s">
        <v>298</v>
      </c>
      <c r="B90" s="81" t="s">
        <v>299</v>
      </c>
      <c r="C90" s="82" t="s">
        <v>110</v>
      </c>
      <c r="D90" s="83" t="s">
        <v>300</v>
      </c>
      <c r="E90" s="84">
        <v>1800000</v>
      </c>
      <c r="F90" s="83">
        <v>0</v>
      </c>
      <c r="G90" s="83">
        <v>0</v>
      </c>
      <c r="H90" s="83">
        <v>0</v>
      </c>
      <c r="I90" s="83">
        <v>0</v>
      </c>
      <c r="J90" s="84">
        <v>0</v>
      </c>
      <c r="K90" s="83">
        <v>0</v>
      </c>
      <c r="L90" s="83">
        <v>0</v>
      </c>
      <c r="M90" s="83">
        <v>0</v>
      </c>
      <c r="N90" s="83">
        <v>0</v>
      </c>
      <c r="O90" s="83">
        <v>0</v>
      </c>
      <c r="P90" s="84">
        <f>E90+J90</f>
        <v>1800000</v>
      </c>
    </row>
    <row r="91" spans="1:16" x14ac:dyDescent="0.25">
      <c r="A91" s="81" t="s">
        <v>301</v>
      </c>
      <c r="B91" s="81" t="s">
        <v>302</v>
      </c>
      <c r="C91" s="82" t="s">
        <v>109</v>
      </c>
      <c r="D91" s="83" t="s">
        <v>85</v>
      </c>
      <c r="E91" s="84">
        <v>110700</v>
      </c>
      <c r="F91" s="83">
        <v>110700</v>
      </c>
      <c r="G91" s="83">
        <v>0</v>
      </c>
      <c r="H91" s="83">
        <v>0</v>
      </c>
      <c r="I91" s="83">
        <v>0</v>
      </c>
      <c r="J91" s="84">
        <v>0</v>
      </c>
      <c r="K91" s="83">
        <v>0</v>
      </c>
      <c r="L91" s="83">
        <v>0</v>
      </c>
      <c r="M91" s="83">
        <v>0</v>
      </c>
      <c r="N91" s="83">
        <v>0</v>
      </c>
      <c r="O91" s="83">
        <v>0</v>
      </c>
      <c r="P91" s="84">
        <f>E91+J91</f>
        <v>110700</v>
      </c>
    </row>
    <row r="92" spans="1:16" x14ac:dyDescent="0.25">
      <c r="A92" s="85" t="s">
        <v>83</v>
      </c>
      <c r="B92" s="166" t="s">
        <v>83</v>
      </c>
      <c r="C92" s="86" t="s">
        <v>83</v>
      </c>
      <c r="D92" s="167" t="s">
        <v>303</v>
      </c>
      <c r="E92" s="79">
        <v>430396968</v>
      </c>
      <c r="F92" s="79">
        <v>408803708</v>
      </c>
      <c r="G92" s="79">
        <v>246498101</v>
      </c>
      <c r="H92" s="79">
        <v>41251266</v>
      </c>
      <c r="I92" s="79">
        <v>19793260</v>
      </c>
      <c r="J92" s="79">
        <v>15979640</v>
      </c>
      <c r="K92" s="79">
        <v>14500000</v>
      </c>
      <c r="L92" s="79">
        <v>1439640</v>
      </c>
      <c r="M92" s="79">
        <v>0</v>
      </c>
      <c r="N92" s="79">
        <v>823500</v>
      </c>
      <c r="O92" s="79">
        <v>14540000</v>
      </c>
      <c r="P92" s="79">
        <f>E92+J92</f>
        <v>446376608</v>
      </c>
    </row>
    <row r="94" spans="1:16" x14ac:dyDescent="0.25">
      <c r="B94" s="122" t="s">
        <v>373</v>
      </c>
      <c r="C94" s="122"/>
      <c r="D94" s="122"/>
      <c r="E94" s="122"/>
    </row>
  </sheetData>
  <mergeCells count="24">
    <mergeCell ref="B94:E94"/>
    <mergeCell ref="M2:P4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L10:L12"/>
    <mergeCell ref="M10:N10"/>
    <mergeCell ref="O10:O12"/>
    <mergeCell ref="G11:G12"/>
    <mergeCell ref="H11:H12"/>
    <mergeCell ref="M11:M12"/>
    <mergeCell ref="N11:N12"/>
    <mergeCell ref="K10:K12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rowBreaks count="1" manualBreakCount="1">
    <brk id="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view="pageBreakPreview" topLeftCell="A34" zoomScale="91" zoomScaleNormal="100" zoomScaleSheetLayoutView="91" workbookViewId="0">
      <selection activeCell="B50" sqref="B50:E50"/>
    </sheetView>
  </sheetViews>
  <sheetFormatPr defaultRowHeight="15" x14ac:dyDescent="0.25"/>
  <cols>
    <col min="1" max="2" width="20.7109375" customWidth="1"/>
    <col min="3" max="3" width="100.7109375" customWidth="1"/>
    <col min="4" max="4" width="20.7109375" customWidth="1"/>
  </cols>
  <sheetData>
    <row r="1" spans="1:4" x14ac:dyDescent="0.25">
      <c r="A1" s="2"/>
      <c r="C1" s="159" t="s">
        <v>304</v>
      </c>
      <c r="D1" s="159"/>
    </row>
    <row r="2" spans="1:4" ht="118.5" customHeight="1" x14ac:dyDescent="0.25">
      <c r="C2" s="160" t="s">
        <v>389</v>
      </c>
      <c r="D2" s="160"/>
    </row>
    <row r="3" spans="1:4" x14ac:dyDescent="0.25">
      <c r="C3" s="40"/>
      <c r="D3" s="2"/>
    </row>
    <row r="4" spans="1:4" x14ac:dyDescent="0.25">
      <c r="A4" s="161" t="s">
        <v>305</v>
      </c>
      <c r="B4" s="110"/>
      <c r="C4" s="110"/>
      <c r="D4" s="110"/>
    </row>
    <row r="5" spans="1:4" x14ac:dyDescent="0.25">
      <c r="A5" s="162" t="s">
        <v>1</v>
      </c>
      <c r="B5" s="110"/>
      <c r="C5" s="110"/>
      <c r="D5" s="110"/>
    </row>
    <row r="6" spans="1:4" x14ac:dyDescent="0.25">
      <c r="A6" s="110" t="s">
        <v>2</v>
      </c>
      <c r="B6" s="110"/>
      <c r="C6" s="110"/>
      <c r="D6" s="110"/>
    </row>
    <row r="7" spans="1:4" ht="22.15" customHeight="1" x14ac:dyDescent="0.25">
      <c r="A7" s="3" t="s">
        <v>306</v>
      </c>
    </row>
    <row r="8" spans="1:4" x14ac:dyDescent="0.25">
      <c r="D8" s="40" t="s">
        <v>3</v>
      </c>
    </row>
    <row r="9" spans="1:4" ht="45" x14ac:dyDescent="0.25">
      <c r="A9" s="41" t="s">
        <v>307</v>
      </c>
      <c r="B9" s="157" t="s">
        <v>308</v>
      </c>
      <c r="C9" s="158"/>
      <c r="D9" s="42" t="s">
        <v>6</v>
      </c>
    </row>
    <row r="10" spans="1:4" x14ac:dyDescent="0.25">
      <c r="A10" s="38">
        <v>1</v>
      </c>
      <c r="B10" s="136">
        <v>2</v>
      </c>
      <c r="C10" s="137"/>
      <c r="D10" s="39">
        <v>3</v>
      </c>
    </row>
    <row r="11" spans="1:4" x14ac:dyDescent="0.25">
      <c r="A11" s="134" t="s">
        <v>309</v>
      </c>
      <c r="B11" s="132"/>
      <c r="C11" s="132"/>
      <c r="D11" s="132"/>
    </row>
    <row r="12" spans="1:4" x14ac:dyDescent="0.25">
      <c r="A12" s="4" t="s">
        <v>80</v>
      </c>
      <c r="B12" s="5" t="s">
        <v>81</v>
      </c>
      <c r="C12" s="6"/>
      <c r="D12" s="7">
        <f>D13</f>
        <v>33223300</v>
      </c>
    </row>
    <row r="13" spans="1:4" x14ac:dyDescent="0.25">
      <c r="A13" s="8" t="s">
        <v>310</v>
      </c>
      <c r="B13" s="9" t="s">
        <v>311</v>
      </c>
      <c r="C13" s="10"/>
      <c r="D13" s="11">
        <v>33223300</v>
      </c>
    </row>
    <row r="14" spans="1:4" x14ac:dyDescent="0.25">
      <c r="A14" s="12">
        <v>41031100</v>
      </c>
      <c r="B14" s="43" t="s">
        <v>370</v>
      </c>
      <c r="C14" s="10"/>
      <c r="D14" s="13">
        <f>D15</f>
        <v>8780100</v>
      </c>
    </row>
    <row r="15" spans="1:4" x14ac:dyDescent="0.25">
      <c r="A15" s="8" t="s">
        <v>310</v>
      </c>
      <c r="B15" s="9" t="s">
        <v>311</v>
      </c>
      <c r="C15" s="10"/>
      <c r="D15" s="11">
        <v>8780100</v>
      </c>
    </row>
    <row r="16" spans="1:4" x14ac:dyDescent="0.25">
      <c r="A16" s="12">
        <v>41033900</v>
      </c>
      <c r="B16" s="138" t="s">
        <v>374</v>
      </c>
      <c r="C16" s="139"/>
      <c r="D16" s="13">
        <f>D17</f>
        <v>87574300</v>
      </c>
    </row>
    <row r="17" spans="1:4" x14ac:dyDescent="0.25">
      <c r="A17" s="8" t="s">
        <v>310</v>
      </c>
      <c r="B17" s="9" t="s">
        <v>311</v>
      </c>
      <c r="C17" s="10"/>
      <c r="D17" s="11">
        <v>87574300</v>
      </c>
    </row>
    <row r="18" spans="1:4" x14ac:dyDescent="0.25">
      <c r="A18" s="12">
        <v>41051000</v>
      </c>
      <c r="B18" s="43" t="s">
        <v>372</v>
      </c>
      <c r="C18" s="10"/>
      <c r="D18" s="13">
        <f>D19</f>
        <v>982514</v>
      </c>
    </row>
    <row r="19" spans="1:4" x14ac:dyDescent="0.25">
      <c r="A19" s="65" t="s">
        <v>312</v>
      </c>
      <c r="B19" s="140" t="s">
        <v>313</v>
      </c>
      <c r="C19" s="141"/>
      <c r="D19" s="11">
        <v>982514</v>
      </c>
    </row>
    <row r="20" spans="1:4" x14ac:dyDescent="0.25">
      <c r="A20" s="12">
        <v>41053900</v>
      </c>
      <c r="B20" s="142" t="s">
        <v>85</v>
      </c>
      <c r="C20" s="143"/>
      <c r="D20" s="13">
        <f>D21</f>
        <v>2976921</v>
      </c>
    </row>
    <row r="21" spans="1:4" x14ac:dyDescent="0.25">
      <c r="A21" s="144" t="s">
        <v>312</v>
      </c>
      <c r="B21" s="140" t="s">
        <v>313</v>
      </c>
      <c r="C21" s="141"/>
      <c r="D21" s="14">
        <f>D22+D23</f>
        <v>2976921</v>
      </c>
    </row>
    <row r="22" spans="1:4" ht="27" customHeight="1" x14ac:dyDescent="0.25">
      <c r="A22" s="145"/>
      <c r="B22" s="147" t="s">
        <v>314</v>
      </c>
      <c r="C22" s="148"/>
      <c r="D22" s="14">
        <v>83475</v>
      </c>
    </row>
    <row r="23" spans="1:4" ht="29.25" customHeight="1" x14ac:dyDescent="0.25">
      <c r="A23" s="146"/>
      <c r="B23" s="147" t="s">
        <v>315</v>
      </c>
      <c r="C23" s="148"/>
      <c r="D23" s="11">
        <v>2893446</v>
      </c>
    </row>
    <row r="24" spans="1:4" ht="29.25" customHeight="1" x14ac:dyDescent="0.25">
      <c r="A24" s="45">
        <v>41036300</v>
      </c>
      <c r="B24" s="151" t="s">
        <v>385</v>
      </c>
      <c r="C24" s="152"/>
      <c r="D24" s="13">
        <f>D25</f>
        <v>9453700</v>
      </c>
    </row>
    <row r="25" spans="1:4" ht="15" customHeight="1" x14ac:dyDescent="0.25">
      <c r="A25" s="8" t="s">
        <v>310</v>
      </c>
      <c r="B25" s="153" t="s">
        <v>311</v>
      </c>
      <c r="C25" s="154"/>
      <c r="D25" s="11">
        <v>9453700</v>
      </c>
    </row>
    <row r="26" spans="1:4" ht="45" customHeight="1" x14ac:dyDescent="0.25">
      <c r="A26" s="12">
        <v>41059300</v>
      </c>
      <c r="B26" s="155" t="s">
        <v>387</v>
      </c>
      <c r="C26" s="156"/>
      <c r="D26" s="26">
        <f>D27</f>
        <v>1134233</v>
      </c>
    </row>
    <row r="27" spans="1:4" ht="15" customHeight="1" x14ac:dyDescent="0.25">
      <c r="A27" s="65" t="s">
        <v>312</v>
      </c>
      <c r="B27" s="140" t="s">
        <v>313</v>
      </c>
      <c r="C27" s="141"/>
      <c r="D27" s="11">
        <v>1134233</v>
      </c>
    </row>
    <row r="28" spans="1:4" x14ac:dyDescent="0.25">
      <c r="A28" s="134" t="s">
        <v>316</v>
      </c>
      <c r="B28" s="132"/>
      <c r="C28" s="132"/>
      <c r="D28" s="132"/>
    </row>
    <row r="29" spans="1:4" ht="40.5" customHeight="1" x14ac:dyDescent="0.25">
      <c r="A29" s="4">
        <v>41037400</v>
      </c>
      <c r="B29" s="149" t="s">
        <v>386</v>
      </c>
      <c r="C29" s="150"/>
      <c r="D29" s="15">
        <f>D30</f>
        <v>100000</v>
      </c>
    </row>
    <row r="30" spans="1:4" x14ac:dyDescent="0.25">
      <c r="A30" s="8" t="s">
        <v>310</v>
      </c>
      <c r="B30" s="9" t="s">
        <v>311</v>
      </c>
      <c r="C30" s="16"/>
      <c r="D30" s="17">
        <v>100000</v>
      </c>
    </row>
    <row r="31" spans="1:4" x14ac:dyDescent="0.25">
      <c r="A31" s="18" t="s">
        <v>83</v>
      </c>
      <c r="B31" s="19" t="s">
        <v>317</v>
      </c>
      <c r="C31" s="20"/>
      <c r="D31" s="21">
        <f>D32+D33</f>
        <v>144225068</v>
      </c>
    </row>
    <row r="32" spans="1:4" x14ac:dyDescent="0.25">
      <c r="A32" s="18" t="s">
        <v>83</v>
      </c>
      <c r="B32" s="19" t="s">
        <v>318</v>
      </c>
      <c r="C32" s="20"/>
      <c r="D32" s="21">
        <f>D12+D20+D16+D18+D14+D24+D26</f>
        <v>144125068</v>
      </c>
    </row>
    <row r="33" spans="1:11" x14ac:dyDescent="0.25">
      <c r="A33" s="18" t="s">
        <v>83</v>
      </c>
      <c r="B33" s="19" t="s">
        <v>319</v>
      </c>
      <c r="C33" s="20"/>
      <c r="D33" s="21">
        <f>D29</f>
        <v>100000</v>
      </c>
    </row>
    <row r="35" spans="1:11" ht="22.15" customHeight="1" x14ac:dyDescent="0.25">
      <c r="A35" s="3" t="s">
        <v>320</v>
      </c>
      <c r="D35" s="40" t="s">
        <v>3</v>
      </c>
      <c r="J35" s="135"/>
      <c r="K35" s="135"/>
    </row>
    <row r="36" spans="1:11" ht="75" x14ac:dyDescent="0.25">
      <c r="A36" s="22" t="s">
        <v>321</v>
      </c>
      <c r="B36" s="22" t="s">
        <v>322</v>
      </c>
      <c r="C36" s="22" t="s">
        <v>323</v>
      </c>
      <c r="D36" s="22" t="s">
        <v>6</v>
      </c>
    </row>
    <row r="37" spans="1:11" x14ac:dyDescent="0.25">
      <c r="A37" s="23">
        <v>1</v>
      </c>
      <c r="B37" s="23">
        <v>2</v>
      </c>
      <c r="C37" s="23">
        <v>3</v>
      </c>
      <c r="D37" s="23">
        <v>4</v>
      </c>
    </row>
    <row r="38" spans="1:11" x14ac:dyDescent="0.25">
      <c r="A38" s="130" t="s">
        <v>324</v>
      </c>
      <c r="B38" s="131"/>
      <c r="C38" s="131"/>
      <c r="D38" s="131"/>
    </row>
    <row r="39" spans="1:11" x14ac:dyDescent="0.25">
      <c r="A39" s="24" t="s">
        <v>301</v>
      </c>
      <c r="B39" s="125" t="s">
        <v>302</v>
      </c>
      <c r="C39" s="25" t="s">
        <v>85</v>
      </c>
      <c r="D39" s="26">
        <v>110700</v>
      </c>
    </row>
    <row r="40" spans="1:11" x14ac:dyDescent="0.25">
      <c r="A40" s="128" t="s">
        <v>312</v>
      </c>
      <c r="B40" s="126"/>
      <c r="C40" s="27" t="s">
        <v>313</v>
      </c>
      <c r="D40" s="28">
        <v>110700</v>
      </c>
    </row>
    <row r="41" spans="1:11" ht="30" x14ac:dyDescent="0.25">
      <c r="A41" s="129"/>
      <c r="B41" s="127"/>
      <c r="C41" s="37" t="s">
        <v>325</v>
      </c>
      <c r="D41" s="28">
        <v>110700</v>
      </c>
    </row>
    <row r="42" spans="1:11" ht="19.899999999999999" customHeight="1" x14ac:dyDescent="0.25">
      <c r="A42" s="130" t="s">
        <v>326</v>
      </c>
      <c r="B42" s="131"/>
      <c r="C42" s="131"/>
      <c r="D42" s="132"/>
    </row>
    <row r="43" spans="1:11" x14ac:dyDescent="0.25">
      <c r="A43" s="29"/>
      <c r="B43" s="29"/>
      <c r="D43" s="30"/>
    </row>
    <row r="44" spans="1:11" x14ac:dyDescent="0.25">
      <c r="A44" s="31"/>
      <c r="B44" s="31"/>
      <c r="C44" s="1"/>
      <c r="D44" s="32"/>
    </row>
    <row r="45" spans="1:11" x14ac:dyDescent="0.25">
      <c r="A45" s="33" t="s">
        <v>83</v>
      </c>
      <c r="B45" s="33" t="s">
        <v>83</v>
      </c>
      <c r="C45" s="19" t="s">
        <v>317</v>
      </c>
      <c r="D45" s="34">
        <v>110700</v>
      </c>
    </row>
    <row r="46" spans="1:11" x14ac:dyDescent="0.25">
      <c r="A46" s="33" t="s">
        <v>83</v>
      </c>
      <c r="B46" s="33" t="s">
        <v>83</v>
      </c>
      <c r="C46" s="19" t="s">
        <v>318</v>
      </c>
      <c r="D46" s="34">
        <v>110700</v>
      </c>
    </row>
    <row r="47" spans="1:11" x14ac:dyDescent="0.25">
      <c r="A47" s="33" t="s">
        <v>83</v>
      </c>
      <c r="B47" s="33" t="s">
        <v>83</v>
      </c>
      <c r="C47" s="19" t="s">
        <v>319</v>
      </c>
      <c r="D47" s="34">
        <v>0</v>
      </c>
    </row>
    <row r="49" spans="1:5" x14ac:dyDescent="0.25">
      <c r="A49" s="133"/>
      <c r="B49" s="133"/>
      <c r="C49" s="133"/>
      <c r="D49" s="133"/>
    </row>
    <row r="50" spans="1:5" x14ac:dyDescent="0.25">
      <c r="B50" s="122" t="s">
        <v>373</v>
      </c>
      <c r="C50" s="122"/>
      <c r="D50" s="122"/>
      <c r="E50" s="122"/>
    </row>
  </sheetData>
  <mergeCells count="28">
    <mergeCell ref="B27:C27"/>
    <mergeCell ref="B9:C9"/>
    <mergeCell ref="C1:D1"/>
    <mergeCell ref="C2:D2"/>
    <mergeCell ref="A4:D4"/>
    <mergeCell ref="A5:D5"/>
    <mergeCell ref="A6:D6"/>
    <mergeCell ref="A28:D28"/>
    <mergeCell ref="J35:K35"/>
    <mergeCell ref="A38:D38"/>
    <mergeCell ref="B10:C10"/>
    <mergeCell ref="A11:D11"/>
    <mergeCell ref="B16:C16"/>
    <mergeCell ref="B19:C19"/>
    <mergeCell ref="B20:C20"/>
    <mergeCell ref="A21:A23"/>
    <mergeCell ref="B21:C21"/>
    <mergeCell ref="B22:C22"/>
    <mergeCell ref="B23:C23"/>
    <mergeCell ref="B29:C29"/>
    <mergeCell ref="B24:C24"/>
    <mergeCell ref="B25:C25"/>
    <mergeCell ref="B26:C26"/>
    <mergeCell ref="B39:B41"/>
    <mergeCell ref="A40:A41"/>
    <mergeCell ref="A42:D42"/>
    <mergeCell ref="A49:D49"/>
    <mergeCell ref="B50:E50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opLeftCell="A46" workbookViewId="0">
      <selection activeCell="I13" sqref="I13"/>
    </sheetView>
  </sheetViews>
  <sheetFormatPr defaultRowHeight="15" x14ac:dyDescent="0.25"/>
  <cols>
    <col min="4" max="4" width="29.5703125" customWidth="1"/>
    <col min="5" max="5" width="37.7109375" customWidth="1"/>
    <col min="6" max="6" width="29" customWidth="1"/>
    <col min="7" max="10" width="13.85546875" customWidth="1"/>
    <col min="13" max="13" width="11.28515625" bestFit="1" customWidth="1"/>
  </cols>
  <sheetData>
    <row r="1" spans="1:10" x14ac:dyDescent="0.25">
      <c r="A1" s="66"/>
      <c r="B1" s="66"/>
      <c r="C1" s="66"/>
      <c r="D1" s="66"/>
      <c r="E1" s="66"/>
      <c r="F1" s="66"/>
      <c r="G1" s="66"/>
      <c r="H1" s="66" t="s">
        <v>327</v>
      </c>
      <c r="I1" s="66"/>
      <c r="J1" s="66"/>
    </row>
    <row r="2" spans="1:10" ht="120.75" customHeight="1" x14ac:dyDescent="0.25">
      <c r="A2" s="66"/>
      <c r="B2" s="66"/>
      <c r="C2" s="66"/>
      <c r="D2" s="66"/>
      <c r="E2" s="66"/>
      <c r="F2" s="66"/>
      <c r="G2" s="66"/>
      <c r="H2" s="164" t="s">
        <v>390</v>
      </c>
      <c r="I2" s="165"/>
      <c r="J2" s="165"/>
    </row>
    <row r="5" spans="1:10" x14ac:dyDescent="0.25">
      <c r="A5" s="122" t="s">
        <v>328</v>
      </c>
      <c r="B5" s="110"/>
      <c r="C5" s="110"/>
      <c r="D5" s="110"/>
      <c r="E5" s="110"/>
      <c r="F5" s="110"/>
      <c r="G5" s="110"/>
      <c r="H5" s="110"/>
      <c r="I5" s="110"/>
      <c r="J5" s="110"/>
    </row>
    <row r="7" spans="1:10" x14ac:dyDescent="0.25">
      <c r="A7" s="87" t="s">
        <v>1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66" t="s">
        <v>2</v>
      </c>
      <c r="B8" s="66"/>
      <c r="C8" s="66"/>
      <c r="D8" s="66"/>
      <c r="E8" s="66"/>
      <c r="F8" s="66"/>
      <c r="G8" s="66"/>
      <c r="H8" s="66"/>
      <c r="I8" s="66"/>
      <c r="J8" s="102" t="s">
        <v>3</v>
      </c>
    </row>
    <row r="9" spans="1:10" ht="15" customHeight="1" x14ac:dyDescent="0.25">
      <c r="A9" s="123" t="s">
        <v>91</v>
      </c>
      <c r="B9" s="123" t="s">
        <v>92</v>
      </c>
      <c r="C9" s="123" t="s">
        <v>93</v>
      </c>
      <c r="D9" s="120" t="s">
        <v>94</v>
      </c>
      <c r="E9" s="120" t="s">
        <v>329</v>
      </c>
      <c r="F9" s="123" t="s">
        <v>330</v>
      </c>
      <c r="G9" s="124" t="s">
        <v>6</v>
      </c>
      <c r="H9" s="120" t="s">
        <v>7</v>
      </c>
      <c r="I9" s="120" t="s">
        <v>8</v>
      </c>
      <c r="J9" s="120"/>
    </row>
    <row r="10" spans="1:10" ht="69.75" customHeight="1" x14ac:dyDescent="0.25">
      <c r="A10" s="120"/>
      <c r="B10" s="120"/>
      <c r="C10" s="120"/>
      <c r="D10" s="120"/>
      <c r="E10" s="120"/>
      <c r="F10" s="120"/>
      <c r="G10" s="124"/>
      <c r="H10" s="120"/>
      <c r="I10" s="99" t="s">
        <v>9</v>
      </c>
      <c r="J10" s="99" t="s">
        <v>10</v>
      </c>
    </row>
    <row r="11" spans="1:10" x14ac:dyDescent="0.25">
      <c r="A11" s="99">
        <v>1</v>
      </c>
      <c r="B11" s="99">
        <v>2</v>
      </c>
      <c r="C11" s="99">
        <v>3</v>
      </c>
      <c r="D11" s="99">
        <v>4</v>
      </c>
      <c r="E11" s="99">
        <v>5</v>
      </c>
      <c r="F11" s="99">
        <v>6</v>
      </c>
      <c r="G11" s="100">
        <v>7</v>
      </c>
      <c r="H11" s="99">
        <v>8</v>
      </c>
      <c r="I11" s="70">
        <v>9</v>
      </c>
      <c r="J11" s="70">
        <v>10</v>
      </c>
    </row>
    <row r="12" spans="1:10" ht="32.25" customHeight="1" x14ac:dyDescent="0.25">
      <c r="A12" s="76" t="s">
        <v>101</v>
      </c>
      <c r="B12" s="76" t="s">
        <v>331</v>
      </c>
      <c r="C12" s="76" t="s">
        <v>331</v>
      </c>
      <c r="D12" s="88" t="s">
        <v>102</v>
      </c>
      <c r="E12" s="88" t="s">
        <v>331</v>
      </c>
      <c r="F12" s="88" t="s">
        <v>331</v>
      </c>
      <c r="G12" s="89">
        <v>23347500</v>
      </c>
      <c r="H12" s="90">
        <v>22447500</v>
      </c>
      <c r="I12" s="90">
        <v>900000</v>
      </c>
      <c r="J12" s="90">
        <v>900000</v>
      </c>
    </row>
    <row r="13" spans="1:10" ht="33.75" customHeight="1" x14ac:dyDescent="0.25">
      <c r="A13" s="76" t="s">
        <v>103</v>
      </c>
      <c r="B13" s="76" t="s">
        <v>331</v>
      </c>
      <c r="C13" s="76" t="s">
        <v>331</v>
      </c>
      <c r="D13" s="88" t="s">
        <v>102</v>
      </c>
      <c r="E13" s="88" t="s">
        <v>331</v>
      </c>
      <c r="F13" s="88" t="s">
        <v>331</v>
      </c>
      <c r="G13" s="89">
        <v>23347500</v>
      </c>
      <c r="H13" s="90">
        <v>22447500</v>
      </c>
      <c r="I13" s="90">
        <v>900000</v>
      </c>
      <c r="J13" s="90">
        <v>900000</v>
      </c>
    </row>
    <row r="14" spans="1:10" ht="70.5" customHeight="1" x14ac:dyDescent="0.25">
      <c r="A14" s="99" t="s">
        <v>112</v>
      </c>
      <c r="B14" s="99" t="s">
        <v>113</v>
      </c>
      <c r="C14" s="99" t="s">
        <v>114</v>
      </c>
      <c r="D14" s="67" t="s">
        <v>115</v>
      </c>
      <c r="E14" s="67" t="s">
        <v>332</v>
      </c>
      <c r="F14" s="67" t="s">
        <v>333</v>
      </c>
      <c r="G14" s="68">
        <v>12000000</v>
      </c>
      <c r="H14" s="69">
        <v>12000000</v>
      </c>
      <c r="I14" s="69">
        <v>0</v>
      </c>
      <c r="J14" s="69">
        <v>0</v>
      </c>
    </row>
    <row r="15" spans="1:10" ht="76.5" customHeight="1" x14ac:dyDescent="0.25">
      <c r="A15" s="99" t="s">
        <v>116</v>
      </c>
      <c r="B15" s="99" t="s">
        <v>117</v>
      </c>
      <c r="C15" s="99" t="s">
        <v>118</v>
      </c>
      <c r="D15" s="67" t="s">
        <v>119</v>
      </c>
      <c r="E15" s="67" t="s">
        <v>334</v>
      </c>
      <c r="F15" s="67" t="s">
        <v>333</v>
      </c>
      <c r="G15" s="68">
        <v>7000000</v>
      </c>
      <c r="H15" s="69">
        <v>7000000</v>
      </c>
      <c r="I15" s="69">
        <v>0</v>
      </c>
      <c r="J15" s="69">
        <v>0</v>
      </c>
    </row>
    <row r="16" spans="1:10" ht="118.5" customHeight="1" x14ac:dyDescent="0.25">
      <c r="A16" s="99" t="s">
        <v>120</v>
      </c>
      <c r="B16" s="99" t="s">
        <v>121</v>
      </c>
      <c r="C16" s="99" t="s">
        <v>122</v>
      </c>
      <c r="D16" s="67" t="s">
        <v>123</v>
      </c>
      <c r="E16" s="67" t="s">
        <v>332</v>
      </c>
      <c r="F16" s="67" t="s">
        <v>333</v>
      </c>
      <c r="G16" s="68">
        <v>900000</v>
      </c>
      <c r="H16" s="69">
        <v>0</v>
      </c>
      <c r="I16" s="69">
        <v>900000</v>
      </c>
      <c r="J16" s="69">
        <v>900000</v>
      </c>
    </row>
    <row r="17" spans="1:10" ht="80.25" customHeight="1" x14ac:dyDescent="0.25">
      <c r="A17" s="99" t="s">
        <v>124</v>
      </c>
      <c r="B17" s="99" t="s">
        <v>125</v>
      </c>
      <c r="C17" s="99" t="s">
        <v>126</v>
      </c>
      <c r="D17" s="67" t="s">
        <v>127</v>
      </c>
      <c r="E17" s="67" t="s">
        <v>335</v>
      </c>
      <c r="F17" s="67" t="s">
        <v>336</v>
      </c>
      <c r="G17" s="68">
        <v>500000</v>
      </c>
      <c r="H17" s="69">
        <v>500000</v>
      </c>
      <c r="I17" s="69">
        <v>0</v>
      </c>
      <c r="J17" s="69">
        <v>0</v>
      </c>
    </row>
    <row r="18" spans="1:10" ht="79.5" customHeight="1" x14ac:dyDescent="0.25">
      <c r="A18" s="99" t="s">
        <v>132</v>
      </c>
      <c r="B18" s="99" t="s">
        <v>133</v>
      </c>
      <c r="C18" s="99" t="s">
        <v>134</v>
      </c>
      <c r="D18" s="67" t="s">
        <v>135</v>
      </c>
      <c r="E18" s="67" t="s">
        <v>337</v>
      </c>
      <c r="F18" s="67" t="s">
        <v>338</v>
      </c>
      <c r="G18" s="68">
        <v>2747500</v>
      </c>
      <c r="H18" s="69">
        <v>2747500</v>
      </c>
      <c r="I18" s="69">
        <v>0</v>
      </c>
      <c r="J18" s="69">
        <v>0</v>
      </c>
    </row>
    <row r="19" spans="1:10" ht="87" customHeight="1" x14ac:dyDescent="0.25">
      <c r="A19" s="99" t="s">
        <v>136</v>
      </c>
      <c r="B19" s="99" t="s">
        <v>137</v>
      </c>
      <c r="C19" s="99" t="s">
        <v>138</v>
      </c>
      <c r="D19" s="67" t="s">
        <v>139</v>
      </c>
      <c r="E19" s="67" t="s">
        <v>335</v>
      </c>
      <c r="F19" s="67" t="s">
        <v>336</v>
      </c>
      <c r="G19" s="68">
        <v>200000</v>
      </c>
      <c r="H19" s="69">
        <v>200000</v>
      </c>
      <c r="I19" s="69">
        <v>0</v>
      </c>
      <c r="J19" s="69">
        <v>0</v>
      </c>
    </row>
    <row r="20" spans="1:10" ht="74.25" customHeight="1" x14ac:dyDescent="0.25">
      <c r="A20" s="76" t="s">
        <v>140</v>
      </c>
      <c r="B20" s="76" t="s">
        <v>331</v>
      </c>
      <c r="C20" s="76" t="s">
        <v>331</v>
      </c>
      <c r="D20" s="88" t="s">
        <v>141</v>
      </c>
      <c r="E20" s="88" t="s">
        <v>331</v>
      </c>
      <c r="F20" s="88" t="s">
        <v>331</v>
      </c>
      <c r="G20" s="89">
        <v>286829554</v>
      </c>
      <c r="H20" s="90">
        <v>272222814</v>
      </c>
      <c r="I20" s="90">
        <v>14606740</v>
      </c>
      <c r="J20" s="90">
        <v>13600000</v>
      </c>
    </row>
    <row r="21" spans="1:10" ht="69" customHeight="1" x14ac:dyDescent="0.25">
      <c r="A21" s="76" t="s">
        <v>142</v>
      </c>
      <c r="B21" s="76" t="s">
        <v>331</v>
      </c>
      <c r="C21" s="76" t="s">
        <v>331</v>
      </c>
      <c r="D21" s="88" t="s">
        <v>141</v>
      </c>
      <c r="E21" s="88" t="s">
        <v>331</v>
      </c>
      <c r="F21" s="88" t="s">
        <v>331</v>
      </c>
      <c r="G21" s="89">
        <v>286829554</v>
      </c>
      <c r="H21" s="90">
        <v>272222814</v>
      </c>
      <c r="I21" s="90">
        <v>14606740</v>
      </c>
      <c r="J21" s="90">
        <v>13600000</v>
      </c>
    </row>
    <row r="22" spans="1:10" ht="75.75" customHeight="1" x14ac:dyDescent="0.25">
      <c r="A22" s="99" t="s">
        <v>146</v>
      </c>
      <c r="B22" s="99" t="s">
        <v>147</v>
      </c>
      <c r="C22" s="99" t="s">
        <v>148</v>
      </c>
      <c r="D22" s="67" t="s">
        <v>149</v>
      </c>
      <c r="E22" s="67" t="s">
        <v>339</v>
      </c>
      <c r="F22" s="67" t="s">
        <v>340</v>
      </c>
      <c r="G22" s="68">
        <v>47087830</v>
      </c>
      <c r="H22" s="69">
        <v>47077530</v>
      </c>
      <c r="I22" s="69">
        <v>10300</v>
      </c>
      <c r="J22" s="69">
        <v>0</v>
      </c>
    </row>
    <row r="23" spans="1:10" ht="118.5" customHeight="1" x14ac:dyDescent="0.25">
      <c r="A23" s="91" t="s">
        <v>150</v>
      </c>
      <c r="B23" s="99" t="s">
        <v>151</v>
      </c>
      <c r="C23" s="99" t="s">
        <v>152</v>
      </c>
      <c r="D23" s="67" t="s">
        <v>153</v>
      </c>
      <c r="E23" s="67" t="s">
        <v>339</v>
      </c>
      <c r="F23" s="67" t="s">
        <v>340</v>
      </c>
      <c r="G23" s="92">
        <v>66577070</v>
      </c>
      <c r="H23" s="69">
        <v>66577070</v>
      </c>
      <c r="I23" s="69">
        <v>0</v>
      </c>
      <c r="J23" s="69">
        <v>0</v>
      </c>
    </row>
    <row r="24" spans="1:10" ht="118.5" customHeight="1" x14ac:dyDescent="0.25">
      <c r="A24" s="81" t="s">
        <v>375</v>
      </c>
      <c r="B24" s="81" t="s">
        <v>376</v>
      </c>
      <c r="C24" s="82" t="s">
        <v>152</v>
      </c>
      <c r="D24" s="83" t="s">
        <v>377</v>
      </c>
      <c r="E24" s="67" t="s">
        <v>339</v>
      </c>
      <c r="F24" s="67" t="s">
        <v>340</v>
      </c>
      <c r="G24" s="92">
        <v>87574300</v>
      </c>
      <c r="H24" s="69">
        <v>87574300</v>
      </c>
      <c r="I24" s="69"/>
      <c r="J24" s="69"/>
    </row>
    <row r="25" spans="1:10" ht="118.5" customHeight="1" x14ac:dyDescent="0.25">
      <c r="A25" s="99" t="s">
        <v>154</v>
      </c>
      <c r="B25" s="99" t="s">
        <v>155</v>
      </c>
      <c r="C25" s="99" t="s">
        <v>156</v>
      </c>
      <c r="D25" s="67" t="s">
        <v>157</v>
      </c>
      <c r="E25" s="67" t="s">
        <v>339</v>
      </c>
      <c r="F25" s="67" t="s">
        <v>340</v>
      </c>
      <c r="G25" s="68">
        <v>12962980</v>
      </c>
      <c r="H25" s="69">
        <v>12939640</v>
      </c>
      <c r="I25" s="69">
        <v>23340</v>
      </c>
      <c r="J25" s="69">
        <v>0</v>
      </c>
    </row>
    <row r="26" spans="1:10" ht="93" customHeight="1" x14ac:dyDescent="0.25">
      <c r="A26" s="99" t="s">
        <v>158</v>
      </c>
      <c r="B26" s="99" t="s">
        <v>159</v>
      </c>
      <c r="C26" s="99" t="s">
        <v>156</v>
      </c>
      <c r="D26" s="67" t="s">
        <v>160</v>
      </c>
      <c r="E26" s="67" t="s">
        <v>341</v>
      </c>
      <c r="F26" s="67" t="s">
        <v>342</v>
      </c>
      <c r="G26" s="68">
        <v>7793540</v>
      </c>
      <c r="H26" s="69">
        <v>6970040</v>
      </c>
      <c r="I26" s="69">
        <v>823500</v>
      </c>
      <c r="J26" s="69">
        <v>0</v>
      </c>
    </row>
    <row r="27" spans="1:10" ht="81.75" customHeight="1" x14ac:dyDescent="0.25">
      <c r="A27" s="99" t="s">
        <v>161</v>
      </c>
      <c r="B27" s="99" t="s">
        <v>162</v>
      </c>
      <c r="C27" s="99" t="s">
        <v>163</v>
      </c>
      <c r="D27" s="67" t="s">
        <v>164</v>
      </c>
      <c r="E27" s="67" t="s">
        <v>339</v>
      </c>
      <c r="F27" s="67" t="s">
        <v>340</v>
      </c>
      <c r="G27" s="68">
        <v>41720</v>
      </c>
      <c r="H27" s="69">
        <v>41720</v>
      </c>
      <c r="I27" s="69">
        <v>0</v>
      </c>
      <c r="J27" s="69">
        <v>0</v>
      </c>
    </row>
    <row r="28" spans="1:10" ht="118.5" customHeight="1" x14ac:dyDescent="0.25">
      <c r="A28" s="99" t="s">
        <v>165</v>
      </c>
      <c r="B28" s="99" t="s">
        <v>166</v>
      </c>
      <c r="C28" s="99" t="s">
        <v>163</v>
      </c>
      <c r="D28" s="67" t="s">
        <v>167</v>
      </c>
      <c r="E28" s="67" t="s">
        <v>339</v>
      </c>
      <c r="F28" s="67" t="s">
        <v>340</v>
      </c>
      <c r="G28" s="68">
        <v>166670</v>
      </c>
      <c r="H28" s="69">
        <v>166670</v>
      </c>
      <c r="I28" s="69">
        <v>0</v>
      </c>
      <c r="J28" s="69">
        <v>0</v>
      </c>
    </row>
    <row r="29" spans="1:10" ht="118.5" customHeight="1" x14ac:dyDescent="0.25">
      <c r="A29" s="81" t="s">
        <v>378</v>
      </c>
      <c r="B29" s="81" t="s">
        <v>379</v>
      </c>
      <c r="C29" s="82" t="s">
        <v>163</v>
      </c>
      <c r="D29" s="83" t="s">
        <v>380</v>
      </c>
      <c r="E29" s="67" t="s">
        <v>339</v>
      </c>
      <c r="F29" s="67" t="s">
        <v>340</v>
      </c>
      <c r="G29" s="68">
        <v>982514</v>
      </c>
      <c r="H29" s="69">
        <v>982514</v>
      </c>
      <c r="I29" s="69"/>
      <c r="J29" s="69"/>
    </row>
    <row r="30" spans="1:10" ht="87" customHeight="1" x14ac:dyDescent="0.25">
      <c r="A30" s="99" t="s">
        <v>168</v>
      </c>
      <c r="B30" s="99" t="s">
        <v>169</v>
      </c>
      <c r="C30" s="99" t="s">
        <v>163</v>
      </c>
      <c r="D30" s="67" t="s">
        <v>170</v>
      </c>
      <c r="E30" s="67" t="s">
        <v>339</v>
      </c>
      <c r="F30" s="67" t="s">
        <v>340</v>
      </c>
      <c r="G30" s="68">
        <v>712250</v>
      </c>
      <c r="H30" s="69">
        <v>712250</v>
      </c>
      <c r="I30" s="69">
        <v>0</v>
      </c>
      <c r="J30" s="69">
        <v>0</v>
      </c>
    </row>
    <row r="31" spans="1:10" ht="118.5" customHeight="1" x14ac:dyDescent="0.25">
      <c r="A31" s="99" t="s">
        <v>171</v>
      </c>
      <c r="B31" s="99" t="s">
        <v>172</v>
      </c>
      <c r="C31" s="99" t="s">
        <v>163</v>
      </c>
      <c r="D31" s="67" t="s">
        <v>173</v>
      </c>
      <c r="E31" s="67" t="s">
        <v>339</v>
      </c>
      <c r="F31" s="67" t="s">
        <v>340</v>
      </c>
      <c r="G31" s="68">
        <v>200000</v>
      </c>
      <c r="H31" s="69">
        <v>0</v>
      </c>
      <c r="I31" s="69">
        <v>200000</v>
      </c>
      <c r="J31" s="69">
        <v>200000</v>
      </c>
    </row>
    <row r="32" spans="1:10" ht="118.5" customHeight="1" x14ac:dyDescent="0.25">
      <c r="A32" s="99" t="s">
        <v>174</v>
      </c>
      <c r="B32" s="99" t="s">
        <v>175</v>
      </c>
      <c r="C32" s="99" t="s">
        <v>163</v>
      </c>
      <c r="D32" s="67" t="s">
        <v>176</v>
      </c>
      <c r="E32" s="67" t="s">
        <v>339</v>
      </c>
      <c r="F32" s="67" t="s">
        <v>340</v>
      </c>
      <c r="G32" s="68">
        <v>1200000</v>
      </c>
      <c r="H32" s="69">
        <v>0</v>
      </c>
      <c r="I32" s="69">
        <v>1200000</v>
      </c>
      <c r="J32" s="69">
        <v>1200000</v>
      </c>
    </row>
    <row r="33" spans="1:13" ht="118.5" customHeight="1" x14ac:dyDescent="0.25">
      <c r="A33" s="99" t="s">
        <v>177</v>
      </c>
      <c r="B33" s="99" t="s">
        <v>178</v>
      </c>
      <c r="C33" s="99" t="s">
        <v>163</v>
      </c>
      <c r="D33" s="67" t="s">
        <v>179</v>
      </c>
      <c r="E33" s="67" t="s">
        <v>339</v>
      </c>
      <c r="F33" s="67" t="s">
        <v>340</v>
      </c>
      <c r="G33" s="68">
        <v>11000000</v>
      </c>
      <c r="H33" s="69">
        <v>0</v>
      </c>
      <c r="I33" s="69">
        <v>11000000</v>
      </c>
      <c r="J33" s="69">
        <v>11000000</v>
      </c>
    </row>
    <row r="34" spans="1:13" ht="118.5" customHeight="1" x14ac:dyDescent="0.25">
      <c r="A34" s="81" t="s">
        <v>391</v>
      </c>
      <c r="B34" s="81" t="s">
        <v>392</v>
      </c>
      <c r="C34" s="82" t="s">
        <v>163</v>
      </c>
      <c r="D34" s="83" t="s">
        <v>393</v>
      </c>
      <c r="E34" s="67" t="s">
        <v>339</v>
      </c>
      <c r="F34" s="67" t="s">
        <v>340</v>
      </c>
      <c r="G34" s="68">
        <v>9453700</v>
      </c>
      <c r="H34" s="69">
        <v>9453700</v>
      </c>
      <c r="I34" s="69"/>
      <c r="J34" s="69"/>
    </row>
    <row r="35" spans="1:13" ht="118.5" customHeight="1" x14ac:dyDescent="0.25">
      <c r="A35" s="81" t="s">
        <v>394</v>
      </c>
      <c r="B35" s="81" t="s">
        <v>395</v>
      </c>
      <c r="C35" s="82" t="s">
        <v>163</v>
      </c>
      <c r="D35" s="83" t="s">
        <v>396</v>
      </c>
      <c r="E35" s="67" t="s">
        <v>339</v>
      </c>
      <c r="F35" s="67" t="s">
        <v>340</v>
      </c>
      <c r="G35" s="68">
        <v>100000</v>
      </c>
      <c r="H35" s="69"/>
      <c r="I35" s="69">
        <v>100000</v>
      </c>
      <c r="J35" s="69"/>
    </row>
    <row r="36" spans="1:13" ht="118.5" customHeight="1" x14ac:dyDescent="0.25">
      <c r="A36" s="81" t="s">
        <v>381</v>
      </c>
      <c r="B36" s="81" t="s">
        <v>382</v>
      </c>
      <c r="C36" s="82" t="s">
        <v>163</v>
      </c>
      <c r="D36" s="83" t="s">
        <v>383</v>
      </c>
      <c r="E36" s="67" t="s">
        <v>339</v>
      </c>
      <c r="F36" s="67" t="s">
        <v>340</v>
      </c>
      <c r="G36" s="68">
        <v>8780100</v>
      </c>
      <c r="H36" s="69">
        <v>8780100</v>
      </c>
      <c r="I36" s="69"/>
      <c r="J36" s="69"/>
    </row>
    <row r="37" spans="1:13" ht="97.5" customHeight="1" x14ac:dyDescent="0.25">
      <c r="A37" s="99" t="s">
        <v>180</v>
      </c>
      <c r="B37" s="99" t="s">
        <v>181</v>
      </c>
      <c r="C37" s="99" t="s">
        <v>182</v>
      </c>
      <c r="D37" s="67" t="s">
        <v>183</v>
      </c>
      <c r="E37" s="67" t="s">
        <v>343</v>
      </c>
      <c r="F37" s="67" t="s">
        <v>344</v>
      </c>
      <c r="G37" s="68">
        <v>669600</v>
      </c>
      <c r="H37" s="69">
        <v>669600</v>
      </c>
      <c r="I37" s="69">
        <v>0</v>
      </c>
      <c r="J37" s="69">
        <v>0</v>
      </c>
    </row>
    <row r="38" spans="1:13" ht="118.5" customHeight="1" x14ac:dyDescent="0.25">
      <c r="A38" s="99" t="s">
        <v>184</v>
      </c>
      <c r="B38" s="99" t="s">
        <v>185</v>
      </c>
      <c r="C38" s="99" t="s">
        <v>182</v>
      </c>
      <c r="D38" s="67" t="s">
        <v>186</v>
      </c>
      <c r="E38" s="67" t="s">
        <v>345</v>
      </c>
      <c r="F38" s="67" t="s">
        <v>346</v>
      </c>
      <c r="G38" s="68">
        <v>737100</v>
      </c>
      <c r="H38" s="69">
        <v>737100</v>
      </c>
      <c r="I38" s="69">
        <v>0</v>
      </c>
      <c r="J38" s="69">
        <v>0</v>
      </c>
    </row>
    <row r="39" spans="1:13" ht="118.5" customHeight="1" x14ac:dyDescent="0.25">
      <c r="A39" s="99" t="s">
        <v>187</v>
      </c>
      <c r="B39" s="99" t="s">
        <v>188</v>
      </c>
      <c r="C39" s="99" t="s">
        <v>189</v>
      </c>
      <c r="D39" s="67" t="s">
        <v>190</v>
      </c>
      <c r="E39" s="67" t="s">
        <v>341</v>
      </c>
      <c r="F39" s="67" t="s">
        <v>342</v>
      </c>
      <c r="G39" s="68">
        <v>4263080</v>
      </c>
      <c r="H39" s="69">
        <v>4263080</v>
      </c>
      <c r="I39" s="69">
        <v>0</v>
      </c>
      <c r="J39" s="69">
        <v>0</v>
      </c>
    </row>
    <row r="40" spans="1:13" ht="118.5" customHeight="1" x14ac:dyDescent="0.25">
      <c r="A40" s="99" t="s">
        <v>191</v>
      </c>
      <c r="B40" s="99" t="s">
        <v>192</v>
      </c>
      <c r="C40" s="99" t="s">
        <v>189</v>
      </c>
      <c r="D40" s="67" t="s">
        <v>193</v>
      </c>
      <c r="E40" s="67" t="s">
        <v>341</v>
      </c>
      <c r="F40" s="67" t="s">
        <v>347</v>
      </c>
      <c r="G40" s="68">
        <v>491620</v>
      </c>
      <c r="H40" s="69">
        <v>491620</v>
      </c>
      <c r="I40" s="69">
        <v>0</v>
      </c>
      <c r="J40" s="69">
        <v>0</v>
      </c>
    </row>
    <row r="41" spans="1:13" ht="118.5" customHeight="1" x14ac:dyDescent="0.25">
      <c r="A41" s="99" t="s">
        <v>194</v>
      </c>
      <c r="B41" s="99" t="s">
        <v>195</v>
      </c>
      <c r="C41" s="99" t="s">
        <v>196</v>
      </c>
      <c r="D41" s="67" t="s">
        <v>197</v>
      </c>
      <c r="E41" s="67" t="s">
        <v>348</v>
      </c>
      <c r="F41" s="67" t="s">
        <v>347</v>
      </c>
      <c r="G41" s="68">
        <v>16813440</v>
      </c>
      <c r="H41" s="69">
        <v>16763840</v>
      </c>
      <c r="I41" s="69">
        <v>49600</v>
      </c>
      <c r="J41" s="69">
        <v>0</v>
      </c>
    </row>
    <row r="42" spans="1:13" ht="118.5" customHeight="1" x14ac:dyDescent="0.25">
      <c r="A42" s="99" t="s">
        <v>198</v>
      </c>
      <c r="B42" s="99" t="s">
        <v>199</v>
      </c>
      <c r="C42" s="99" t="s">
        <v>200</v>
      </c>
      <c r="D42" s="67" t="s">
        <v>201</v>
      </c>
      <c r="E42" s="67" t="s">
        <v>341</v>
      </c>
      <c r="F42" s="67" t="s">
        <v>342</v>
      </c>
      <c r="G42" s="68">
        <v>527330</v>
      </c>
      <c r="H42" s="69">
        <v>527330</v>
      </c>
      <c r="I42" s="69">
        <v>0</v>
      </c>
      <c r="J42" s="69">
        <v>0</v>
      </c>
    </row>
    <row r="43" spans="1:13" ht="118.5" customHeight="1" x14ac:dyDescent="0.25">
      <c r="A43" s="99" t="s">
        <v>202</v>
      </c>
      <c r="B43" s="99" t="s">
        <v>203</v>
      </c>
      <c r="C43" s="99" t="s">
        <v>204</v>
      </c>
      <c r="D43" s="67" t="s">
        <v>205</v>
      </c>
      <c r="E43" s="67" t="s">
        <v>339</v>
      </c>
      <c r="F43" s="67" t="s">
        <v>340</v>
      </c>
      <c r="G43" s="68">
        <v>5418180</v>
      </c>
      <c r="H43" s="69">
        <v>5418180</v>
      </c>
      <c r="I43" s="69">
        <v>0</v>
      </c>
      <c r="J43" s="69">
        <v>0</v>
      </c>
    </row>
    <row r="44" spans="1:13" ht="118.5" customHeight="1" x14ac:dyDescent="0.25">
      <c r="A44" s="99" t="s">
        <v>206</v>
      </c>
      <c r="B44" s="99" t="s">
        <v>207</v>
      </c>
      <c r="C44" s="99" t="s">
        <v>204</v>
      </c>
      <c r="D44" s="67" t="s">
        <v>208</v>
      </c>
      <c r="E44" s="67" t="s">
        <v>341</v>
      </c>
      <c r="F44" s="67" t="s">
        <v>342</v>
      </c>
      <c r="G44" s="68">
        <v>1641530</v>
      </c>
      <c r="H44" s="69">
        <v>1641530</v>
      </c>
      <c r="I44" s="69">
        <v>0</v>
      </c>
      <c r="J44" s="69">
        <v>0</v>
      </c>
    </row>
    <row r="45" spans="1:13" ht="74.25" customHeight="1" x14ac:dyDescent="0.25">
      <c r="A45" s="99" t="s">
        <v>209</v>
      </c>
      <c r="B45" s="99" t="s">
        <v>210</v>
      </c>
      <c r="C45" s="99" t="s">
        <v>204</v>
      </c>
      <c r="D45" s="67" t="s">
        <v>211</v>
      </c>
      <c r="E45" s="67" t="s">
        <v>341</v>
      </c>
      <c r="F45" s="67" t="s">
        <v>342</v>
      </c>
      <c r="G45" s="68">
        <v>435000</v>
      </c>
      <c r="H45" s="69">
        <v>435000</v>
      </c>
      <c r="I45" s="69">
        <v>0</v>
      </c>
      <c r="J45" s="69">
        <v>0</v>
      </c>
    </row>
    <row r="46" spans="1:13" ht="70.5" customHeight="1" x14ac:dyDescent="0.25">
      <c r="A46" s="99" t="s">
        <v>212</v>
      </c>
      <c r="B46" s="99" t="s">
        <v>213</v>
      </c>
      <c r="C46" s="99" t="s">
        <v>214</v>
      </c>
      <c r="D46" s="67" t="s">
        <v>215</v>
      </c>
      <c r="E46" s="67" t="s">
        <v>349</v>
      </c>
      <c r="F46" s="67" t="s">
        <v>350</v>
      </c>
      <c r="G46" s="68">
        <v>1200000</v>
      </c>
      <c r="H46" s="69">
        <v>0</v>
      </c>
      <c r="I46" s="69">
        <v>1200000</v>
      </c>
      <c r="J46" s="69">
        <v>1200000</v>
      </c>
    </row>
    <row r="47" spans="1:13" ht="118.5" customHeight="1" x14ac:dyDescent="0.25">
      <c r="A47" s="76" t="s">
        <v>216</v>
      </c>
      <c r="B47" s="76" t="s">
        <v>331</v>
      </c>
      <c r="C47" s="76" t="s">
        <v>331</v>
      </c>
      <c r="D47" s="88" t="s">
        <v>217</v>
      </c>
      <c r="E47" s="88" t="s">
        <v>331</v>
      </c>
      <c r="F47" s="88" t="s">
        <v>331</v>
      </c>
      <c r="G47" s="89">
        <v>25424419</v>
      </c>
      <c r="H47" s="90">
        <v>25424419</v>
      </c>
      <c r="I47" s="90">
        <v>0</v>
      </c>
      <c r="J47" s="90">
        <v>0</v>
      </c>
    </row>
    <row r="48" spans="1:13" ht="118.5" customHeight="1" x14ac:dyDescent="0.25">
      <c r="A48" s="76" t="s">
        <v>218</v>
      </c>
      <c r="B48" s="76" t="s">
        <v>331</v>
      </c>
      <c r="C48" s="76" t="s">
        <v>331</v>
      </c>
      <c r="D48" s="88" t="s">
        <v>217</v>
      </c>
      <c r="E48" s="88" t="s">
        <v>331</v>
      </c>
      <c r="F48" s="88" t="s">
        <v>331</v>
      </c>
      <c r="G48" s="89">
        <v>25424419</v>
      </c>
      <c r="H48" s="90">
        <v>25424419</v>
      </c>
      <c r="I48" s="90">
        <v>0</v>
      </c>
      <c r="J48" s="90">
        <v>0</v>
      </c>
      <c r="M48" s="35"/>
    </row>
    <row r="49" spans="1:13" ht="118.5" customHeight="1" x14ac:dyDescent="0.25">
      <c r="A49" s="99" t="s">
        <v>220</v>
      </c>
      <c r="B49" s="99" t="s">
        <v>221</v>
      </c>
      <c r="C49" s="99" t="s">
        <v>155</v>
      </c>
      <c r="D49" s="67" t="s">
        <v>222</v>
      </c>
      <c r="E49" s="67" t="s">
        <v>351</v>
      </c>
      <c r="F49" s="67" t="s">
        <v>352</v>
      </c>
      <c r="G49" s="68">
        <v>30000</v>
      </c>
      <c r="H49" s="69">
        <v>30000</v>
      </c>
      <c r="I49" s="69">
        <v>0</v>
      </c>
      <c r="J49" s="69">
        <v>0</v>
      </c>
      <c r="K49" s="66"/>
      <c r="L49" s="66"/>
      <c r="M49" s="66"/>
    </row>
    <row r="50" spans="1:13" ht="118.5" customHeight="1" x14ac:dyDescent="0.25">
      <c r="A50" s="93" t="s">
        <v>226</v>
      </c>
      <c r="B50" s="94" t="s">
        <v>227</v>
      </c>
      <c r="C50" s="94" t="s">
        <v>182</v>
      </c>
      <c r="D50" s="95" t="s">
        <v>228</v>
      </c>
      <c r="E50" s="95" t="s">
        <v>353</v>
      </c>
      <c r="F50" s="95" t="s">
        <v>354</v>
      </c>
      <c r="G50" s="92">
        <v>14755800</v>
      </c>
      <c r="H50" s="96">
        <v>14755800</v>
      </c>
      <c r="I50" s="96">
        <v>0</v>
      </c>
      <c r="J50" s="96">
        <v>0</v>
      </c>
      <c r="K50" s="66"/>
      <c r="L50" s="66"/>
      <c r="M50" s="97"/>
    </row>
    <row r="51" spans="1:13" ht="118.5" customHeight="1" x14ac:dyDescent="0.25">
      <c r="A51" s="99" t="s">
        <v>229</v>
      </c>
      <c r="B51" s="99" t="s">
        <v>185</v>
      </c>
      <c r="C51" s="99" t="s">
        <v>182</v>
      </c>
      <c r="D51" s="67" t="s">
        <v>186</v>
      </c>
      <c r="E51" s="67" t="s">
        <v>345</v>
      </c>
      <c r="F51" s="67" t="s">
        <v>346</v>
      </c>
      <c r="G51" s="68">
        <v>3000000</v>
      </c>
      <c r="H51" s="69">
        <v>3000000</v>
      </c>
      <c r="I51" s="69">
        <v>0</v>
      </c>
      <c r="J51" s="69">
        <v>0</v>
      </c>
      <c r="K51" s="66"/>
      <c r="L51" s="66"/>
      <c r="M51" s="66"/>
    </row>
    <row r="52" spans="1:13" ht="118.5" customHeight="1" x14ac:dyDescent="0.25">
      <c r="A52" s="99" t="s">
        <v>233</v>
      </c>
      <c r="B52" s="99" t="s">
        <v>234</v>
      </c>
      <c r="C52" s="99" t="s">
        <v>235</v>
      </c>
      <c r="D52" s="67" t="s">
        <v>236</v>
      </c>
      <c r="E52" s="67" t="s">
        <v>355</v>
      </c>
      <c r="F52" s="67" t="s">
        <v>356</v>
      </c>
      <c r="G52" s="68">
        <v>1700000</v>
      </c>
      <c r="H52" s="69">
        <v>1700000</v>
      </c>
      <c r="I52" s="69">
        <v>0</v>
      </c>
      <c r="J52" s="69">
        <v>0</v>
      </c>
      <c r="K52" s="66"/>
      <c r="L52" s="66"/>
      <c r="M52" s="66"/>
    </row>
    <row r="53" spans="1:13" ht="118.5" customHeight="1" x14ac:dyDescent="0.25">
      <c r="A53" s="99" t="s">
        <v>237</v>
      </c>
      <c r="B53" s="99" t="s">
        <v>238</v>
      </c>
      <c r="C53" s="99" t="s">
        <v>235</v>
      </c>
      <c r="D53" s="67" t="s">
        <v>239</v>
      </c>
      <c r="E53" s="67" t="s">
        <v>357</v>
      </c>
      <c r="F53" s="67" t="s">
        <v>358</v>
      </c>
      <c r="G53" s="68">
        <v>270000</v>
      </c>
      <c r="H53" s="69">
        <v>270000</v>
      </c>
      <c r="I53" s="69">
        <v>0</v>
      </c>
      <c r="J53" s="69">
        <v>0</v>
      </c>
      <c r="K53" s="66"/>
      <c r="L53" s="66"/>
      <c r="M53" s="66"/>
    </row>
    <row r="54" spans="1:13" ht="71.25" customHeight="1" x14ac:dyDescent="0.25">
      <c r="A54" s="81" t="s">
        <v>397</v>
      </c>
      <c r="B54" s="81" t="s">
        <v>398</v>
      </c>
      <c r="C54" s="82" t="s">
        <v>235</v>
      </c>
      <c r="D54" s="83" t="s">
        <v>399</v>
      </c>
      <c r="E54" s="67" t="s">
        <v>353</v>
      </c>
      <c r="F54" s="67" t="s">
        <v>354</v>
      </c>
      <c r="G54" s="68">
        <v>1134233</v>
      </c>
      <c r="H54" s="69">
        <v>1134233</v>
      </c>
      <c r="I54" s="69"/>
      <c r="J54" s="69"/>
      <c r="K54" s="66"/>
      <c r="L54" s="66"/>
      <c r="M54" s="66"/>
    </row>
    <row r="55" spans="1:13" ht="61.5" customHeight="1" x14ac:dyDescent="0.25">
      <c r="A55" s="99" t="s">
        <v>240</v>
      </c>
      <c r="B55" s="99" t="s">
        <v>241</v>
      </c>
      <c r="C55" s="99" t="s">
        <v>242</v>
      </c>
      <c r="D55" s="67" t="s">
        <v>243</v>
      </c>
      <c r="E55" s="67" t="s">
        <v>353</v>
      </c>
      <c r="F55" s="67" t="s">
        <v>354</v>
      </c>
      <c r="G55" s="68">
        <v>4000</v>
      </c>
      <c r="H55" s="69">
        <v>4000</v>
      </c>
      <c r="I55" s="69">
        <v>0</v>
      </c>
      <c r="J55" s="69">
        <v>0</v>
      </c>
      <c r="K55" s="66"/>
      <c r="L55" s="66"/>
      <c r="M55" s="66"/>
    </row>
    <row r="56" spans="1:13" ht="118.5" customHeight="1" x14ac:dyDescent="0.25">
      <c r="A56" s="99" t="s">
        <v>244</v>
      </c>
      <c r="B56" s="99" t="s">
        <v>245</v>
      </c>
      <c r="C56" s="99" t="s">
        <v>242</v>
      </c>
      <c r="D56" s="67" t="s">
        <v>384</v>
      </c>
      <c r="E56" s="67" t="s">
        <v>359</v>
      </c>
      <c r="F56" s="67" t="s">
        <v>360</v>
      </c>
      <c r="G56" s="68">
        <v>4530386</v>
      </c>
      <c r="H56" s="69">
        <v>4530386</v>
      </c>
      <c r="I56" s="69">
        <v>0</v>
      </c>
      <c r="J56" s="69">
        <v>0</v>
      </c>
      <c r="K56" s="66"/>
      <c r="L56" s="66"/>
      <c r="M56" s="66"/>
    </row>
    <row r="57" spans="1:13" ht="118.5" customHeight="1" x14ac:dyDescent="0.25">
      <c r="A57" s="76" t="s">
        <v>251</v>
      </c>
      <c r="B57" s="76" t="s">
        <v>331</v>
      </c>
      <c r="C57" s="76" t="s">
        <v>331</v>
      </c>
      <c r="D57" s="88" t="s">
        <v>252</v>
      </c>
      <c r="E57" s="88" t="s">
        <v>331</v>
      </c>
      <c r="F57" s="88" t="s">
        <v>331</v>
      </c>
      <c r="G57" s="89">
        <v>22912200</v>
      </c>
      <c r="H57" s="90">
        <v>22735400</v>
      </c>
      <c r="I57" s="90">
        <v>176800</v>
      </c>
      <c r="J57" s="90">
        <v>0</v>
      </c>
      <c r="K57" s="66"/>
      <c r="L57" s="66"/>
      <c r="M57" s="66"/>
    </row>
    <row r="58" spans="1:13" ht="118.5" customHeight="1" x14ac:dyDescent="0.25">
      <c r="A58" s="76" t="s">
        <v>253</v>
      </c>
      <c r="B58" s="76" t="s">
        <v>331</v>
      </c>
      <c r="C58" s="76" t="s">
        <v>331</v>
      </c>
      <c r="D58" s="88" t="s">
        <v>252</v>
      </c>
      <c r="E58" s="88" t="s">
        <v>331</v>
      </c>
      <c r="F58" s="88" t="s">
        <v>331</v>
      </c>
      <c r="G58" s="89">
        <v>22912200</v>
      </c>
      <c r="H58" s="90">
        <v>22735400</v>
      </c>
      <c r="I58" s="90">
        <v>176800</v>
      </c>
      <c r="J58" s="90">
        <v>0</v>
      </c>
      <c r="K58" s="66"/>
      <c r="L58" s="66"/>
      <c r="M58" s="66"/>
    </row>
    <row r="59" spans="1:13" ht="118.5" customHeight="1" x14ac:dyDescent="0.25">
      <c r="A59" s="99" t="s">
        <v>255</v>
      </c>
      <c r="B59" s="99" t="s">
        <v>256</v>
      </c>
      <c r="C59" s="99" t="s">
        <v>257</v>
      </c>
      <c r="D59" s="67" t="s">
        <v>258</v>
      </c>
      <c r="E59" s="67" t="s">
        <v>361</v>
      </c>
      <c r="F59" s="67" t="s">
        <v>362</v>
      </c>
      <c r="G59" s="68">
        <v>140000</v>
      </c>
      <c r="H59" s="69">
        <v>140000</v>
      </c>
      <c r="I59" s="69">
        <v>0</v>
      </c>
      <c r="J59" s="69">
        <v>0</v>
      </c>
      <c r="K59" s="66"/>
      <c r="L59" s="66"/>
      <c r="M59" s="66"/>
    </row>
    <row r="60" spans="1:13" ht="118.5" customHeight="1" x14ac:dyDescent="0.25">
      <c r="A60" s="99" t="s">
        <v>259</v>
      </c>
      <c r="B60" s="99" t="s">
        <v>245</v>
      </c>
      <c r="C60" s="99" t="s">
        <v>242</v>
      </c>
      <c r="D60" s="67" t="s">
        <v>246</v>
      </c>
      <c r="E60" s="67" t="s">
        <v>363</v>
      </c>
      <c r="F60" s="67" t="s">
        <v>364</v>
      </c>
      <c r="G60" s="68">
        <v>300000</v>
      </c>
      <c r="H60" s="69">
        <v>300000</v>
      </c>
      <c r="I60" s="69">
        <v>0</v>
      </c>
      <c r="J60" s="69">
        <v>0</v>
      </c>
      <c r="K60" s="66"/>
      <c r="L60" s="66"/>
      <c r="M60" s="66"/>
    </row>
    <row r="61" spans="1:13" ht="118.5" customHeight="1" x14ac:dyDescent="0.25">
      <c r="A61" s="99" t="s">
        <v>260</v>
      </c>
      <c r="B61" s="99" t="s">
        <v>261</v>
      </c>
      <c r="C61" s="99" t="s">
        <v>262</v>
      </c>
      <c r="D61" s="67" t="s">
        <v>263</v>
      </c>
      <c r="E61" s="67" t="s">
        <v>361</v>
      </c>
      <c r="F61" s="67" t="s">
        <v>362</v>
      </c>
      <c r="G61" s="68">
        <v>930000</v>
      </c>
      <c r="H61" s="69">
        <v>930000</v>
      </c>
      <c r="I61" s="69">
        <v>0</v>
      </c>
      <c r="J61" s="69">
        <v>0</v>
      </c>
      <c r="K61" s="66"/>
      <c r="L61" s="66"/>
      <c r="M61" s="66"/>
    </row>
    <row r="62" spans="1:13" ht="118.5" customHeight="1" x14ac:dyDescent="0.25">
      <c r="A62" s="99" t="s">
        <v>264</v>
      </c>
      <c r="B62" s="99" t="s">
        <v>265</v>
      </c>
      <c r="C62" s="99" t="s">
        <v>266</v>
      </c>
      <c r="D62" s="67" t="s">
        <v>267</v>
      </c>
      <c r="E62" s="67" t="s">
        <v>361</v>
      </c>
      <c r="F62" s="67" t="s">
        <v>362</v>
      </c>
      <c r="G62" s="68">
        <v>2005000</v>
      </c>
      <c r="H62" s="69">
        <v>2005000</v>
      </c>
      <c r="I62" s="69">
        <v>0</v>
      </c>
      <c r="J62" s="69">
        <v>0</v>
      </c>
      <c r="K62" s="66"/>
      <c r="L62" s="66"/>
      <c r="M62" s="66"/>
    </row>
    <row r="63" spans="1:13" ht="118.5" customHeight="1" x14ac:dyDescent="0.25">
      <c r="A63" s="99" t="s">
        <v>268</v>
      </c>
      <c r="B63" s="99" t="s">
        <v>269</v>
      </c>
      <c r="C63" s="99" t="s">
        <v>266</v>
      </c>
      <c r="D63" s="67" t="s">
        <v>270</v>
      </c>
      <c r="E63" s="67" t="s">
        <v>361</v>
      </c>
      <c r="F63" s="67" t="s">
        <v>362</v>
      </c>
      <c r="G63" s="68">
        <v>765000</v>
      </c>
      <c r="H63" s="69">
        <v>765000</v>
      </c>
      <c r="I63" s="69">
        <v>0</v>
      </c>
      <c r="J63" s="69">
        <v>0</v>
      </c>
      <c r="K63" s="66"/>
      <c r="L63" s="66"/>
      <c r="M63" s="66"/>
    </row>
    <row r="64" spans="1:13" ht="118.5" customHeight="1" x14ac:dyDescent="0.25">
      <c r="A64" s="99" t="s">
        <v>271</v>
      </c>
      <c r="B64" s="99" t="s">
        <v>272</v>
      </c>
      <c r="C64" s="99" t="s">
        <v>266</v>
      </c>
      <c r="D64" s="67" t="s">
        <v>273</v>
      </c>
      <c r="E64" s="67" t="s">
        <v>361</v>
      </c>
      <c r="F64" s="67" t="s">
        <v>362</v>
      </c>
      <c r="G64" s="68">
        <v>18045400</v>
      </c>
      <c r="H64" s="69">
        <v>18045400</v>
      </c>
      <c r="I64" s="69">
        <v>0</v>
      </c>
      <c r="J64" s="69">
        <v>0</v>
      </c>
      <c r="K64" s="66"/>
      <c r="L64" s="66"/>
      <c r="M64" s="66"/>
    </row>
    <row r="65" spans="1:10" ht="60.75" customHeight="1" x14ac:dyDescent="0.25">
      <c r="A65" s="99" t="s">
        <v>274</v>
      </c>
      <c r="B65" s="99" t="s">
        <v>275</v>
      </c>
      <c r="C65" s="99" t="s">
        <v>276</v>
      </c>
      <c r="D65" s="67" t="s">
        <v>277</v>
      </c>
      <c r="E65" s="67" t="s">
        <v>361</v>
      </c>
      <c r="F65" s="67" t="s">
        <v>362</v>
      </c>
      <c r="G65" s="68">
        <v>450000</v>
      </c>
      <c r="H65" s="69">
        <v>450000</v>
      </c>
      <c r="I65" s="69">
        <v>0</v>
      </c>
      <c r="J65" s="69">
        <v>0</v>
      </c>
    </row>
    <row r="66" spans="1:10" ht="45.75" customHeight="1" x14ac:dyDescent="0.25">
      <c r="A66" s="99" t="s">
        <v>278</v>
      </c>
      <c r="B66" s="99" t="s">
        <v>279</v>
      </c>
      <c r="C66" s="99" t="s">
        <v>280</v>
      </c>
      <c r="D66" s="67" t="s">
        <v>281</v>
      </c>
      <c r="E66" s="67" t="s">
        <v>365</v>
      </c>
      <c r="F66" s="67" t="s">
        <v>366</v>
      </c>
      <c r="G66" s="68">
        <v>100000</v>
      </c>
      <c r="H66" s="69">
        <v>100000</v>
      </c>
      <c r="I66" s="69">
        <v>0</v>
      </c>
      <c r="J66" s="69">
        <v>0</v>
      </c>
    </row>
    <row r="67" spans="1:10" ht="118.5" customHeight="1" x14ac:dyDescent="0.25">
      <c r="A67" s="99" t="s">
        <v>282</v>
      </c>
      <c r="B67" s="99" t="s">
        <v>283</v>
      </c>
      <c r="C67" s="99" t="s">
        <v>284</v>
      </c>
      <c r="D67" s="67" t="s">
        <v>285</v>
      </c>
      <c r="E67" s="67" t="s">
        <v>365</v>
      </c>
      <c r="F67" s="67" t="s">
        <v>366</v>
      </c>
      <c r="G67" s="68">
        <v>176800</v>
      </c>
      <c r="H67" s="69">
        <v>0</v>
      </c>
      <c r="I67" s="69">
        <v>176800</v>
      </c>
      <c r="J67" s="69">
        <v>0</v>
      </c>
    </row>
    <row r="68" spans="1:10" ht="25.5" x14ac:dyDescent="0.25">
      <c r="A68" s="76" t="s">
        <v>294</v>
      </c>
      <c r="B68" s="76" t="s">
        <v>331</v>
      </c>
      <c r="C68" s="76" t="s">
        <v>331</v>
      </c>
      <c r="D68" s="88" t="s">
        <v>295</v>
      </c>
      <c r="E68" s="88" t="s">
        <v>331</v>
      </c>
      <c r="F68" s="88" t="s">
        <v>331</v>
      </c>
      <c r="G68" s="89">
        <v>110700</v>
      </c>
      <c r="H68" s="90">
        <v>110700</v>
      </c>
      <c r="I68" s="90">
        <v>0</v>
      </c>
      <c r="J68" s="90">
        <v>0</v>
      </c>
    </row>
    <row r="69" spans="1:10" ht="25.5" x14ac:dyDescent="0.25">
      <c r="A69" s="76" t="s">
        <v>296</v>
      </c>
      <c r="B69" s="76" t="s">
        <v>331</v>
      </c>
      <c r="C69" s="76" t="s">
        <v>331</v>
      </c>
      <c r="D69" s="88" t="s">
        <v>295</v>
      </c>
      <c r="E69" s="88" t="s">
        <v>331</v>
      </c>
      <c r="F69" s="88" t="s">
        <v>331</v>
      </c>
      <c r="G69" s="89">
        <v>110700</v>
      </c>
      <c r="H69" s="90">
        <v>110700</v>
      </c>
      <c r="I69" s="90">
        <v>0</v>
      </c>
      <c r="J69" s="90">
        <v>0</v>
      </c>
    </row>
    <row r="70" spans="1:10" ht="165" x14ac:dyDescent="0.25">
      <c r="A70" s="99" t="s">
        <v>301</v>
      </c>
      <c r="B70" s="99" t="s">
        <v>302</v>
      </c>
      <c r="C70" s="99" t="s">
        <v>109</v>
      </c>
      <c r="D70" s="67" t="s">
        <v>85</v>
      </c>
      <c r="E70" s="67" t="s">
        <v>367</v>
      </c>
      <c r="F70" s="67" t="s">
        <v>368</v>
      </c>
      <c r="G70" s="68">
        <v>110700</v>
      </c>
      <c r="H70" s="69">
        <v>110700</v>
      </c>
      <c r="I70" s="69">
        <v>0</v>
      </c>
      <c r="J70" s="69">
        <v>0</v>
      </c>
    </row>
    <row r="71" spans="1:10" x14ac:dyDescent="0.25">
      <c r="A71" s="85" t="s">
        <v>83</v>
      </c>
      <c r="B71" s="85" t="s">
        <v>83</v>
      </c>
      <c r="C71" s="85" t="s">
        <v>83</v>
      </c>
      <c r="D71" s="71" t="s">
        <v>303</v>
      </c>
      <c r="E71" s="71" t="s">
        <v>83</v>
      </c>
      <c r="F71" s="71" t="s">
        <v>83</v>
      </c>
      <c r="G71" s="89">
        <v>358624373</v>
      </c>
      <c r="H71" s="89">
        <v>342940833</v>
      </c>
      <c r="I71" s="89">
        <v>15683540</v>
      </c>
      <c r="J71" s="89">
        <v>14500000</v>
      </c>
    </row>
    <row r="72" spans="1:10" x14ac:dyDescent="0.25">
      <c r="H72" s="36"/>
    </row>
    <row r="73" spans="1:10" x14ac:dyDescent="0.25">
      <c r="A73" s="163"/>
      <c r="B73" s="163"/>
      <c r="C73" s="163"/>
      <c r="D73" s="163"/>
      <c r="E73" s="163"/>
      <c r="F73" s="163"/>
      <c r="G73" s="163"/>
      <c r="H73" s="163"/>
      <c r="I73" s="163"/>
      <c r="J73" s="163"/>
    </row>
    <row r="74" spans="1:10" x14ac:dyDescent="0.25">
      <c r="A74" s="66"/>
      <c r="B74" s="66"/>
      <c r="C74" s="122" t="s">
        <v>373</v>
      </c>
      <c r="D74" s="122"/>
      <c r="E74" s="122"/>
      <c r="F74" s="122"/>
      <c r="G74" s="74"/>
      <c r="H74" s="97">
        <v>0</v>
      </c>
      <c r="I74" s="66"/>
      <c r="J74" s="66"/>
    </row>
    <row r="75" spans="1:10" x14ac:dyDescent="0.25">
      <c r="A75" s="66"/>
      <c r="B75" s="66"/>
      <c r="C75" s="66"/>
      <c r="D75" s="66"/>
      <c r="E75" s="66"/>
      <c r="F75" s="66"/>
      <c r="G75" s="66"/>
      <c r="H75" s="98"/>
      <c r="I75" s="66"/>
      <c r="J75" s="66"/>
    </row>
    <row r="82" spans="8:8" x14ac:dyDescent="0.25">
      <c r="H82" s="35"/>
    </row>
    <row r="85" spans="8:8" x14ac:dyDescent="0.25">
      <c r="H85" s="97"/>
    </row>
  </sheetData>
  <mergeCells count="13">
    <mergeCell ref="A73:J73"/>
    <mergeCell ref="C74:F74"/>
    <mergeCell ref="I9:J9"/>
    <mergeCell ref="H2:J2"/>
    <mergeCell ref="A5:J5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додаток 1</vt:lpstr>
      <vt:lpstr>додаток 3</vt:lpstr>
      <vt:lpstr>додаток 4</vt:lpstr>
      <vt:lpstr>додаток 6</vt:lpstr>
      <vt:lpstr>'додаток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2026-01-23T11:30:22Z</cp:lastPrinted>
  <dcterms:created xsi:type="dcterms:W3CDTF">2025-11-12T20:21:56Z</dcterms:created>
  <dcterms:modified xsi:type="dcterms:W3CDTF">2026-01-23T11:30:48Z</dcterms:modified>
</cp:coreProperties>
</file>