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filterPrivacy="1"/>
  <xr:revisionPtr revIDLastSave="0" documentId="13_ncr:1_{38ED22F9-FBE8-4962-94AB-F9FFAA70F757}" xr6:coauthVersionLast="37" xr6:coauthVersionMax="37" xr10:uidLastSave="{00000000-0000-0000-0000-000000000000}"/>
  <bookViews>
    <workbookView xWindow="-120" yWindow="-120" windowWidth="19800" windowHeight="11760" xr2:uid="{00000000-000D-0000-FFFF-FFFF00000000}"/>
  </bookViews>
  <sheets>
    <sheet name="Лист1" sheetId="1" r:id="rId1"/>
  </sheets>
  <definedNames>
    <definedName name="_xlnm.Print_Area" localSheetId="0">Лист1!$A$1:$N$84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9" i="1" l="1"/>
  <c r="M20" i="1"/>
  <c r="M21" i="1"/>
  <c r="M22" i="1"/>
  <c r="M24" i="1"/>
  <c r="M25" i="1"/>
  <c r="M26" i="1"/>
  <c r="M27" i="1"/>
  <c r="M29" i="1"/>
  <c r="M30" i="1"/>
  <c r="M31" i="1"/>
  <c r="M32" i="1"/>
  <c r="M34" i="1"/>
  <c r="M35" i="1"/>
  <c r="M36" i="1"/>
  <c r="M37" i="1"/>
  <c r="M39" i="1"/>
  <c r="M40" i="1"/>
  <c r="M41" i="1"/>
  <c r="M42" i="1"/>
  <c r="M44" i="1"/>
  <c r="M45" i="1"/>
  <c r="M46" i="1"/>
  <c r="M47" i="1"/>
  <c r="M49" i="1"/>
  <c r="M50" i="1"/>
  <c r="M51" i="1"/>
  <c r="M52" i="1"/>
  <c r="M54" i="1"/>
  <c r="M55" i="1"/>
  <c r="M56" i="1"/>
  <c r="M57" i="1"/>
  <c r="M59" i="1"/>
  <c r="M60" i="1"/>
  <c r="M61" i="1"/>
  <c r="M62" i="1"/>
  <c r="M64" i="1"/>
  <c r="M65" i="1"/>
  <c r="M66" i="1"/>
  <c r="M67" i="1"/>
  <c r="M69" i="1"/>
  <c r="M70" i="1"/>
  <c r="M71" i="1"/>
  <c r="M72" i="1"/>
  <c r="M74" i="1"/>
  <c r="M75" i="1"/>
  <c r="M76" i="1"/>
  <c r="M77" i="1"/>
  <c r="M79" i="1"/>
  <c r="M80" i="1"/>
  <c r="M81" i="1"/>
  <c r="M82" i="1"/>
  <c r="G14" i="1"/>
  <c r="H14" i="1"/>
  <c r="I14" i="1"/>
  <c r="J14" i="1"/>
  <c r="K14" i="1"/>
  <c r="L14" i="1"/>
  <c r="G15" i="1"/>
  <c r="H15" i="1"/>
  <c r="I15" i="1"/>
  <c r="J15" i="1"/>
  <c r="K15" i="1"/>
  <c r="L15" i="1"/>
  <c r="G16" i="1"/>
  <c r="H16" i="1"/>
  <c r="I16" i="1"/>
  <c r="J16" i="1"/>
  <c r="K16" i="1"/>
  <c r="L16" i="1"/>
  <c r="H17" i="1"/>
  <c r="I17" i="1"/>
  <c r="J17" i="1"/>
  <c r="K17" i="1"/>
  <c r="L17" i="1"/>
  <c r="G17" i="1"/>
  <c r="M17" i="1" s="1"/>
  <c r="M15" i="1" l="1"/>
  <c r="M14" i="1"/>
  <c r="M16" i="1"/>
  <c r="L78" i="1"/>
  <c r="K78" i="1"/>
  <c r="J78" i="1"/>
  <c r="I78" i="1"/>
  <c r="H78" i="1"/>
  <c r="G78" i="1"/>
  <c r="M78" i="1" s="1"/>
  <c r="L73" i="1"/>
  <c r="K73" i="1"/>
  <c r="J73" i="1"/>
  <c r="I73" i="1"/>
  <c r="H73" i="1"/>
  <c r="G73" i="1"/>
  <c r="L68" i="1"/>
  <c r="K68" i="1"/>
  <c r="J68" i="1"/>
  <c r="I68" i="1"/>
  <c r="H68" i="1"/>
  <c r="G68" i="1"/>
  <c r="M68" i="1" s="1"/>
  <c r="L63" i="1"/>
  <c r="K63" i="1"/>
  <c r="J63" i="1"/>
  <c r="I63" i="1"/>
  <c r="H63" i="1"/>
  <c r="G63" i="1"/>
  <c r="L58" i="1"/>
  <c r="K58" i="1"/>
  <c r="J58" i="1"/>
  <c r="I58" i="1"/>
  <c r="H58" i="1"/>
  <c r="G58" i="1"/>
  <c r="L53" i="1"/>
  <c r="K53" i="1"/>
  <c r="J53" i="1"/>
  <c r="I53" i="1"/>
  <c r="H53" i="1"/>
  <c r="G53" i="1"/>
  <c r="L48" i="1"/>
  <c r="K48" i="1"/>
  <c r="J48" i="1"/>
  <c r="I48" i="1"/>
  <c r="H48" i="1"/>
  <c r="G48" i="1"/>
  <c r="L43" i="1"/>
  <c r="K43" i="1"/>
  <c r="J43" i="1"/>
  <c r="I43" i="1"/>
  <c r="H43" i="1"/>
  <c r="G43" i="1"/>
  <c r="L38" i="1"/>
  <c r="K38" i="1"/>
  <c r="J38" i="1"/>
  <c r="I38" i="1"/>
  <c r="H38" i="1"/>
  <c r="G38" i="1"/>
  <c r="M38" i="1" s="1"/>
  <c r="L33" i="1"/>
  <c r="K33" i="1"/>
  <c r="J33" i="1"/>
  <c r="I33" i="1"/>
  <c r="H33" i="1"/>
  <c r="G33" i="1"/>
  <c r="L28" i="1"/>
  <c r="K28" i="1"/>
  <c r="J28" i="1"/>
  <c r="I28" i="1"/>
  <c r="H28" i="1"/>
  <c r="G28" i="1"/>
  <c r="M28" i="1" s="1"/>
  <c r="L23" i="1"/>
  <c r="K23" i="1"/>
  <c r="J23" i="1"/>
  <c r="I23" i="1"/>
  <c r="H23" i="1"/>
  <c r="G23" i="1"/>
  <c r="H18" i="1"/>
  <c r="I18" i="1"/>
  <c r="J18" i="1"/>
  <c r="K18" i="1"/>
  <c r="L18" i="1"/>
  <c r="G18" i="1"/>
  <c r="M48" i="1" l="1"/>
  <c r="M23" i="1"/>
  <c r="M33" i="1"/>
  <c r="M43" i="1"/>
  <c r="M53" i="1"/>
  <c r="M63" i="1"/>
  <c r="M73" i="1"/>
  <c r="M58" i="1"/>
  <c r="L13" i="1"/>
  <c r="M18" i="1"/>
  <c r="J13" i="1"/>
  <c r="I13" i="1"/>
  <c r="H13" i="1"/>
  <c r="K13" i="1"/>
  <c r="G13" i="1"/>
  <c r="M13" i="1" l="1"/>
</calcChain>
</file>

<file path=xl/sharedStrings.xml><?xml version="1.0" encoding="utf-8"?>
<sst xmlns="http://schemas.openxmlformats.org/spreadsheetml/2006/main" count="151" uniqueCount="72">
  <si>
    <t>№ з/п</t>
  </si>
  <si>
    <t>Перелік заходів Програми</t>
  </si>
  <si>
    <t>Виконавці</t>
  </si>
  <si>
    <t>Очікуваний результат</t>
  </si>
  <si>
    <t>Джерела фінансування</t>
  </si>
  <si>
    <t>у тому числі за роками</t>
  </si>
  <si>
    <t>Всього</t>
  </si>
  <si>
    <t>Всього, у т.ч.:</t>
  </si>
  <si>
    <t>міський бюджет</t>
  </si>
  <si>
    <t>інші бюджетні джерела фінансування (в тому числі ДФРР, Фонд енергоефективності)</t>
  </si>
  <si>
    <t>інші позабюджетні джерела фінансування (в тому числі проекти міжнародної технічної допомоги)</t>
  </si>
  <si>
    <t>кошти співласників будинків (ОСББ)</t>
  </si>
  <si>
    <t>2</t>
  </si>
  <si>
    <t>1</t>
  </si>
  <si>
    <t>Всього по програмі</t>
  </si>
  <si>
    <t>кошти співласників індивідуальних будинків, ОСББ</t>
  </si>
  <si>
    <t>інші позабюджетні джерела фінансування (в тому числі проекти міжнародної технічної допомоги: НЕФКО, ЄІБ)</t>
  </si>
  <si>
    <t>інші позабюджетні джерела фінансування (в тому числі проекти міжнародної фінансові інституції, НЕФКО, ЄІБ)</t>
  </si>
  <si>
    <t xml:space="preserve">інші бюджетні джерела фінансування </t>
  </si>
  <si>
    <t>інші бюджетні джерела фінансування (в тому числі обласний бюджет, ДФРР, Фонд енергоефективності)</t>
  </si>
  <si>
    <t>інші позабюджетні джерела фінансування (в тому числі проекти міжнародної технічної допомоги, міжнародні фінансові установи, енергосервісні компанії)</t>
  </si>
  <si>
    <t>інші бюджетні джерела фінансування (в тому числі обласний бюджет, ДФРР)</t>
  </si>
  <si>
    <t>25% будівель бюджетних установ термомодернізовано за рахунок міського бюджету та залучених інших бюджетних та позабюджетних інвестицій (обласний бюджет, ДФРР, НЕФКО)</t>
  </si>
  <si>
    <t>Об'єкти бюджетної сфери (будівлі бюджетних установ) та комунальної інфраструктури (вуличне освітлення, водоканал) зменшать споживання енергоносіїїв та комунальних послуг за рахунок впровадження енергоефективних заходів за приватні інвестиціїї від енергосервісних компаній (ЕСКО-договори)</t>
  </si>
  <si>
    <t>40% бюджетних будівель матимуть проектно-кошторисну документацію, що дозволить окрім інвестицій міського бюджету подати запит на фінансування від інших донорів (обласний бюджет, ДФРР, НЕФКО, ЄІБ)</t>
  </si>
  <si>
    <t>інші позабюджетні джерела фінансування (в тому числі приватні інвестиції енергосервісних компаній)</t>
  </si>
  <si>
    <t>Назва напряму діяльності (пріоритетні завдання)</t>
  </si>
  <si>
    <t>Термін виконання заходу</t>
  </si>
  <si>
    <t>Розвиток когенерації</t>
  </si>
  <si>
    <t>Сертифікація енергетичної ефективності будівель</t>
  </si>
  <si>
    <t>Залучення приватних інвестицій за механізмом енергосервісу (ЕСКО)</t>
  </si>
  <si>
    <t>Модернізація системи вуличного освітлення</t>
  </si>
  <si>
    <t>Проведення інформаційно-розяснювальної роботи щодо енергоефективності та ощадливого використання енергетичних ресурсів</t>
  </si>
  <si>
    <t>2025-2030</t>
  </si>
  <si>
    <t>3</t>
  </si>
  <si>
    <t xml:space="preserve">4.1.Сертифікація енергетичної ефективності бюджетних установ
</t>
  </si>
  <si>
    <t xml:space="preserve">4.3.Сертифікація енергетичної ефективності інших адміністративних будівель
</t>
  </si>
  <si>
    <t xml:space="preserve">7.1. Модернізація системи водопостачання та водовідведення шляхом реконструкції та модернізації існуючого обладнання
</t>
  </si>
  <si>
    <t>8.1. Модернізація системи теплопостачання шляхом реконструкції та модернізації існуючого обладнання</t>
  </si>
  <si>
    <t>10.1. Розробка, видання та розповсюдження агітаційної поліграфічної продукції та брошур, навчально - методичних посібників з енергозбереження для різних груп споживачів, у тому числі населення</t>
  </si>
  <si>
    <t>100% сертифікація будівель бюджетної сфери та отримання енергетичних паспортів</t>
  </si>
  <si>
    <t>Сертифікація  75% будівель бюджетної сфери надасть техніко-економічне обгрунтування для енергоефективних капітальних заходів, що дозволить сформувати приоритетні бюджетні інвестиції та обгрунтувати запит для зовнішних донорів (обласний бюджет, НЕФКО, ДФРР, ЄІБ)</t>
  </si>
  <si>
    <t>5.2.Впровадження поетапної термомодернізації будівель бюджетних установ (утеплення стін, заміна вікон, дверей, ремонт покрівлі, тощо)</t>
  </si>
  <si>
    <t>Зменшення втрат теплоносія в мережах закладів, що в свою чергу дасть економію бюджетних коштів на оплату цих послуг, покращення якості надання послуг теплопостачання</t>
  </si>
  <si>
    <t>Проведення роз’яснювальної роботи може сформувати позитивне ставлення до програм енергоефективності серед громади та сприяти залученню їх до енергозберігаючих ініціатив.
Це також може стимулювати більш активну участь у громадських проєктах, таких як встановлення сонячних панелей, теплових насосів або інших енергоефективних рішень.</t>
  </si>
  <si>
    <t>Когенераційна установка дозволяє виробляти одночасно теплову та електричну енергію з одного джерела палива, що значно підвищує загальний коефіцієнт корисної дії (ККД) — до 85-90%.
Це може зменшити загальні витрати на опалення та електроенергію на 30-50%, залежно від умов експлуатації та поточних тарифів на енергоносії.</t>
  </si>
  <si>
    <t xml:space="preserve">Встановлення індивідуальних теплових пунктів </t>
  </si>
  <si>
    <t xml:space="preserve">4.2.Сертифікація енергетичної ефективності будівель об’єднань співвласників багатоквартирних будинків (співфінансування)
</t>
  </si>
  <si>
    <t>Орієнтовні обсяги фінансування (млн. грн)</t>
  </si>
  <si>
    <t>9.1. Реконструкція мереж зовнішнього освітлення, заміна ламп на енергоефективні, впровадження віддаленного керування зовнішнім освітленням</t>
  </si>
  <si>
    <t>1.1.Встановлення когенераційної установки для потреб бюджетних установ</t>
  </si>
  <si>
    <t>План заходів Програми енергоефективності  Верхньодніпровської міської територіальної громади на 2025-2030 роки</t>
  </si>
  <si>
    <t xml:space="preserve">3.1.Встановлення індивідуальних теплових пунктів  для бюджетних установ
</t>
  </si>
  <si>
    <t>Встановлення модульних газових котелень</t>
  </si>
  <si>
    <t>Зменшення втрат та модернізаційя систем теплопостачання бюджетних установ</t>
  </si>
  <si>
    <t>Сергій ГОЛИК</t>
  </si>
  <si>
    <t>Начальник управління житлово-комунального господарства 
та капітального будівництва Верхньодніпровської міської ради</t>
  </si>
  <si>
    <t>Додаток 1 до Програми енергоефективності 
Верхньодніпровської міської територіальної громади 
на 2025-2030 роки</t>
  </si>
  <si>
    <t>LED-освітлення може знизити витрати на електроенергію до 60-80% у порівнянні з традиційними лампами. Переваги віддаленого керування зовнішнім освітленням:
Можливість регулювання яскравості освітлення залежно від часу доби, погодних умов та інших факторів.
Автоматичне вимкнення освітлення в періоди, коли воно не потрібне. Точний облік спожитої електроенергії.
Зменшення витрат на обслуговування завдяки дистанційному моніторингу стану світильників та оперативному виявленню несправностей. Зниження витрат на виїзди ремонтних бригад.</t>
  </si>
  <si>
    <t>Завдяки високому ККД (коефіцієнту корисної дії) та оптимізованим режимам роботи, блочно-модульні котельні забезпечують ефективне використання палива та зменшення витрат на енергоресурси.
Блочно-модульні котельні не потребують капітального будівництва окремої будівлі, що значно знижує витрати на будівельно-монтажні роботи.
Автоматизована робота котельні мінімізує необхідність у постійній присутності обслуговуючого персоналу, що зменшує витрати на заробітну плату. Також знижуються витрати на ремонт та обслуговування будівлі котельні.
Швидкий монтаж та введення в експлуатацію: Блочно-модульна конструкція дозволяє значно скоротити терміни монтажу та запуску котельні в роботу.
Котельня займає мінімум місця та може бути легко транспортована та встановлена на будь-якому підготовленому майданчику.
Сучасне обладнання та автоматизовані системи управління забезпечують стабільну та безпечну роботу котельні.
Блочно-модульні котельні можуть працювати на різних видах палива (газ, дизель, тверде паливо, біомаса), що забезпечує гнучкість та незалежність від одного виду палива.
Сучасні системи автоматики дозволяють дистанційно керувати роботою котельні та здійснювати моніторинг її параметрів.</t>
  </si>
  <si>
    <t>5.1.Розробка робочих проєктів реконструкції з термомодернізацією будівель бюджетної сфери</t>
  </si>
  <si>
    <t>6.1.Реалізація проєктів із підвищення рівня енергоефективності комунальної інфаструктури із залученням приватних інвестицій за механізмом енергосервісу (ЕСКО)</t>
  </si>
  <si>
    <t>Термомодернізація будівель</t>
  </si>
  <si>
    <t>Зменшення втрат та модернізаційя систем водопостачання буджетних установ</t>
  </si>
  <si>
    <t xml:space="preserve">2.1.Встановлення блочно-модульних газових котелень для потреб бюджетних установ
</t>
  </si>
  <si>
    <t xml:space="preserve">Енергетична сертифікація житлових будинків ОСББ є першим етапом отримання грантів Фонду енергоефективності для впровадження термомодернізації </t>
  </si>
  <si>
    <t>Управління житлово-комунального господарства та капітального будівництва,  ОСББ</t>
  </si>
  <si>
    <t>Управління житлово-комунального господарства та капітального будівництва, відділ з гуманітарних питань, бюджетні установи</t>
  </si>
  <si>
    <t>ІТП дозволяють ефективно використовувати енергію, оскільки підігрів відбувається лише в необхідних обсягах для конкретного споживача. Це дозволяє економити до 20-30% теплової енергії.
Споживач може самостійно регулювати параметри теплоносія (температуру, тиск) відповідно до своїх потреб та погодних умов.
ІТП забезпечують можливість точного обліку спожитої теплової енергії, що дозволяє сплачувати лише за фактично використане тепло.
Завдяки локалізації теплового пункту безпосередньо в будівлі, зменшуються втрати тепла при транспортуванні теплоносія від центральної теплової станції.
ІТП дозволяють оптимізувати роботу системи опалення та гарячого водопостачання, забезпечуючи комфортні умови проживання та мінімізуючи витрати на енергоресурси.
Завдяки оптимізації параметрів теплоносія, можна використовувати труби меншого діаметру та інші матеріали, що дозволяє знизити витрати на монтаж та обслуговування системи опалення.</t>
  </si>
  <si>
    <t>Управління житлово-комунального господарства та капітального будівництва, бюджетні установи</t>
  </si>
  <si>
    <t>Зменшення втрат води в мережах закладів, що в свою чергу дасть економію бюджетних коштів на оплату цих послуг, покращення якості надання послуг водопостачання та водовідведення</t>
  </si>
  <si>
    <t>Управління житлово-комунального господарства та капітального будівництва, відділ з гуманітарних питань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</si>
</sst>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0"/>
      <color rgb="FF333333"/>
      <name val="Times New Roman"/>
      <family val="1"/>
      <charset val="204"/>
    </font>
    <font>
      <sz val="10"/>
      <color theme="1"/>
      <name val="Times New Roman"/>
      <family val="1"/>
      <charset val="204"/>
    </font>
    <font>
      <b/>
      <sz val="10"/>
      <color theme="1"/>
      <name val="Times New Roman"/>
      <family val="1"/>
      <charset val="204"/>
    </font>
    <font>
      <sz val="14"/>
      <color theme="1"/>
      <name val="Times New Roman"/>
      <family val="1"/>
      <charset val="204"/>
    </font>
    <font>
      <b/>
      <sz val="16"/>
      <color theme="1"/>
      <name val="Times New Roman"/>
      <family val="1"/>
      <charset val="204"/>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0" xfId="0" applyFont="1"/>
    <xf numFmtId="0" fontId="2" fillId="0" borderId="0" xfId="0" applyFont="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4" fillId="0" borderId="0" xfId="0" applyFont="1"/>
    <xf numFmtId="0" fontId="2"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1" fillId="0" borderId="1" xfId="0" applyFont="1" applyBorder="1" applyAlignment="1">
      <alignment horizontal="left"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pplyAlignment="1">
      <alignment horizontal="left"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4"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4"/>
  <sheetViews>
    <sheetView tabSelected="1" view="pageBreakPreview" zoomScale="130" zoomScaleNormal="100" zoomScaleSheetLayoutView="130" workbookViewId="0">
      <selection activeCell="K77" sqref="K77"/>
    </sheetView>
  </sheetViews>
  <sheetFormatPr defaultColWidth="8.7109375" defaultRowHeight="12.75" x14ac:dyDescent="0.2"/>
  <cols>
    <col min="1" max="1" width="4.42578125" style="1" customWidth="1"/>
    <col min="2" max="2" width="15.5703125" style="1" customWidth="1"/>
    <col min="3" max="3" width="22.5703125" style="1" customWidth="1"/>
    <col min="4" max="4" width="11.5703125" style="1" customWidth="1"/>
    <col min="5" max="5" width="21.28515625" style="1" customWidth="1"/>
    <col min="6" max="6" width="33.5703125" style="1" customWidth="1"/>
    <col min="7" max="7" width="5.85546875" style="1" customWidth="1"/>
    <col min="8" max="8" width="6.42578125" style="1" customWidth="1"/>
    <col min="9" max="9" width="5.7109375" style="1" customWidth="1"/>
    <col min="10" max="10" width="5.28515625" style="1" customWidth="1"/>
    <col min="11" max="11" width="5.85546875" style="1" customWidth="1"/>
    <col min="12" max="12" width="5.42578125" style="1" bestFit="1" customWidth="1"/>
    <col min="13" max="13" width="6.5703125" style="1" bestFit="1" customWidth="1"/>
    <col min="14" max="14" width="66.42578125" style="1" customWidth="1"/>
    <col min="15" max="19" width="8.7109375" style="1"/>
    <col min="20" max="20" width="20.42578125" style="1" customWidth="1"/>
    <col min="21" max="16384" width="8.7109375" style="1"/>
  </cols>
  <sheetData>
    <row r="1" spans="1:20" ht="38.25" x14ac:dyDescent="0.2">
      <c r="N1" s="9" t="s">
        <v>57</v>
      </c>
    </row>
    <row r="2" spans="1:20" x14ac:dyDescent="0.2">
      <c r="N2" s="9"/>
    </row>
    <row r="3" spans="1:20" x14ac:dyDescent="0.2">
      <c r="N3" s="9"/>
    </row>
    <row r="4" spans="1:20" x14ac:dyDescent="0.2">
      <c r="N4" s="9"/>
    </row>
    <row r="5" spans="1:20" x14ac:dyDescent="0.2">
      <c r="N5" s="9"/>
    </row>
    <row r="6" spans="1:20" ht="19.5" customHeight="1" x14ac:dyDescent="0.2">
      <c r="A6" s="12" t="s">
        <v>51</v>
      </c>
      <c r="B6" s="13"/>
      <c r="C6" s="13"/>
      <c r="D6" s="13"/>
      <c r="E6" s="13"/>
      <c r="F6" s="13"/>
      <c r="G6" s="13"/>
      <c r="H6" s="13"/>
      <c r="I6" s="13"/>
      <c r="J6" s="13"/>
      <c r="K6" s="13"/>
      <c r="L6" s="13"/>
      <c r="M6" s="13"/>
      <c r="N6" s="13"/>
      <c r="O6" s="2"/>
      <c r="P6" s="2"/>
      <c r="Q6" s="2"/>
      <c r="R6" s="2"/>
      <c r="S6" s="2"/>
      <c r="T6" s="2"/>
    </row>
    <row r="7" spans="1:20" ht="13.5" customHeight="1" x14ac:dyDescent="0.2">
      <c r="A7" s="10"/>
      <c r="B7" s="11"/>
      <c r="C7" s="11"/>
      <c r="D7" s="11"/>
      <c r="E7" s="11"/>
      <c r="F7" s="11"/>
      <c r="G7" s="11"/>
      <c r="H7" s="11"/>
      <c r="I7" s="11"/>
      <c r="J7" s="11"/>
      <c r="K7" s="11"/>
      <c r="L7" s="11"/>
      <c r="M7" s="11"/>
      <c r="N7" s="11"/>
      <c r="O7" s="2"/>
      <c r="P7" s="2"/>
      <c r="Q7" s="2"/>
      <c r="R7" s="2"/>
      <c r="S7" s="2"/>
      <c r="T7" s="2"/>
    </row>
    <row r="8" spans="1:20" x14ac:dyDescent="0.2">
      <c r="A8" s="2"/>
      <c r="B8" s="2"/>
      <c r="C8" s="2"/>
      <c r="D8" s="2"/>
      <c r="E8" s="2"/>
      <c r="F8" s="2"/>
      <c r="G8" s="2"/>
      <c r="H8" s="2"/>
      <c r="I8" s="2"/>
      <c r="J8" s="2"/>
      <c r="K8" s="2"/>
      <c r="L8" s="2"/>
      <c r="M8" s="2"/>
      <c r="N8" s="2"/>
      <c r="O8" s="2"/>
      <c r="P8" s="2"/>
      <c r="Q8" s="2"/>
      <c r="R8" s="2"/>
      <c r="S8" s="2"/>
      <c r="T8" s="2"/>
    </row>
    <row r="9" spans="1:20" ht="10.5" customHeight="1" x14ac:dyDescent="0.2">
      <c r="A9" s="22" t="s">
        <v>0</v>
      </c>
      <c r="B9" s="23" t="s">
        <v>26</v>
      </c>
      <c r="C9" s="22" t="s">
        <v>1</v>
      </c>
      <c r="D9" s="22" t="s">
        <v>27</v>
      </c>
      <c r="E9" s="22" t="s">
        <v>2</v>
      </c>
      <c r="F9" s="22" t="s">
        <v>48</v>
      </c>
      <c r="G9" s="22"/>
      <c r="H9" s="22"/>
      <c r="I9" s="22"/>
      <c r="J9" s="22"/>
      <c r="K9" s="22"/>
      <c r="L9" s="22"/>
      <c r="M9" s="22"/>
      <c r="N9" s="22" t="s">
        <v>3</v>
      </c>
      <c r="O9" s="2"/>
      <c r="P9" s="2"/>
      <c r="Q9" s="2"/>
      <c r="R9" s="2"/>
      <c r="S9" s="2"/>
      <c r="T9" s="2"/>
    </row>
    <row r="10" spans="1:20" ht="15.75" customHeight="1" x14ac:dyDescent="0.2">
      <c r="A10" s="22"/>
      <c r="B10" s="24"/>
      <c r="C10" s="22"/>
      <c r="D10" s="22"/>
      <c r="E10" s="22"/>
      <c r="F10" s="22" t="s">
        <v>4</v>
      </c>
      <c r="G10" s="34" t="s">
        <v>5</v>
      </c>
      <c r="H10" s="35"/>
      <c r="I10" s="35"/>
      <c r="J10" s="35"/>
      <c r="K10" s="35"/>
      <c r="L10" s="36"/>
      <c r="M10" s="22" t="s">
        <v>6</v>
      </c>
      <c r="N10" s="22"/>
      <c r="O10" s="2"/>
      <c r="P10" s="2"/>
      <c r="Q10" s="2"/>
      <c r="R10" s="2"/>
      <c r="S10" s="2"/>
      <c r="T10" s="2"/>
    </row>
    <row r="11" spans="1:20" ht="24.75" customHeight="1" x14ac:dyDescent="0.2">
      <c r="A11" s="22"/>
      <c r="B11" s="25"/>
      <c r="C11" s="22"/>
      <c r="D11" s="22"/>
      <c r="E11" s="22"/>
      <c r="F11" s="22"/>
      <c r="G11" s="3">
        <v>2025</v>
      </c>
      <c r="H11" s="3">
        <v>2026</v>
      </c>
      <c r="I11" s="3">
        <v>2027</v>
      </c>
      <c r="J11" s="5">
        <v>2028</v>
      </c>
      <c r="K11" s="5">
        <v>2029</v>
      </c>
      <c r="L11" s="5">
        <v>2030</v>
      </c>
      <c r="M11" s="22"/>
      <c r="N11" s="22"/>
      <c r="O11" s="2"/>
      <c r="P11" s="2"/>
      <c r="Q11" s="2"/>
      <c r="R11" s="2"/>
      <c r="S11" s="2"/>
      <c r="T11" s="2"/>
    </row>
    <row r="12" spans="1:20" x14ac:dyDescent="0.2">
      <c r="A12" s="3">
        <v>1</v>
      </c>
      <c r="B12" s="5">
        <v>2</v>
      </c>
      <c r="C12" s="3">
        <v>3</v>
      </c>
      <c r="D12" s="3">
        <v>4</v>
      </c>
      <c r="E12" s="3">
        <v>5</v>
      </c>
      <c r="F12" s="3">
        <v>6</v>
      </c>
      <c r="G12" s="3">
        <v>7</v>
      </c>
      <c r="H12" s="3">
        <v>8</v>
      </c>
      <c r="I12" s="3">
        <v>9</v>
      </c>
      <c r="J12" s="5">
        <v>10</v>
      </c>
      <c r="K12" s="5">
        <v>11</v>
      </c>
      <c r="L12" s="5">
        <v>12</v>
      </c>
      <c r="M12" s="3">
        <v>13</v>
      </c>
      <c r="N12" s="3">
        <v>14</v>
      </c>
      <c r="O12" s="2"/>
      <c r="P12" s="2"/>
      <c r="Q12" s="2"/>
      <c r="R12" s="2"/>
      <c r="S12" s="2"/>
      <c r="T12" s="2"/>
    </row>
    <row r="13" spans="1:20" x14ac:dyDescent="0.2">
      <c r="A13" s="19"/>
      <c r="B13" s="26"/>
      <c r="C13" s="16" t="s">
        <v>14</v>
      </c>
      <c r="D13" s="17" t="s">
        <v>33</v>
      </c>
      <c r="E13" s="18"/>
      <c r="F13" s="3" t="s">
        <v>7</v>
      </c>
      <c r="G13" s="7">
        <f t="shared" ref="G13:L13" si="0">G18+G23+G28+G33+G38+G43+G48+G53+G58+G63+G68+G73+G78</f>
        <v>103.39999999999999</v>
      </c>
      <c r="H13" s="7">
        <f t="shared" si="0"/>
        <v>105.3</v>
      </c>
      <c r="I13" s="7">
        <f t="shared" si="0"/>
        <v>131.4</v>
      </c>
      <c r="J13" s="7">
        <f t="shared" si="0"/>
        <v>132.6</v>
      </c>
      <c r="K13" s="7">
        <f t="shared" si="0"/>
        <v>133.6</v>
      </c>
      <c r="L13" s="7">
        <f t="shared" si="0"/>
        <v>136.60000000000002</v>
      </c>
      <c r="M13" s="7">
        <f>SUM(G13:L13)</f>
        <v>742.90000000000009</v>
      </c>
      <c r="N13" s="16"/>
      <c r="O13" s="2"/>
      <c r="P13" s="2"/>
      <c r="Q13" s="2"/>
      <c r="R13" s="2"/>
      <c r="S13" s="2"/>
      <c r="T13" s="2"/>
    </row>
    <row r="14" spans="1:20" x14ac:dyDescent="0.2">
      <c r="A14" s="19"/>
      <c r="B14" s="27"/>
      <c r="C14" s="16"/>
      <c r="D14" s="17"/>
      <c r="E14" s="18"/>
      <c r="F14" s="3" t="s">
        <v>8</v>
      </c>
      <c r="G14" s="7">
        <f t="shared" ref="G14:L14" si="1">G19+G24+G29+G34+G39+G44+G49+G54+G59+G64+G69+G74+G79</f>
        <v>12.599999999999998</v>
      </c>
      <c r="H14" s="7">
        <f t="shared" si="1"/>
        <v>13.299999999999999</v>
      </c>
      <c r="I14" s="7">
        <f t="shared" si="1"/>
        <v>15.7</v>
      </c>
      <c r="J14" s="7">
        <f t="shared" si="1"/>
        <v>15.7</v>
      </c>
      <c r="K14" s="7">
        <f t="shared" si="1"/>
        <v>16.7</v>
      </c>
      <c r="L14" s="7">
        <f t="shared" si="1"/>
        <v>16.7</v>
      </c>
      <c r="M14" s="7">
        <f t="shared" ref="M14:M77" si="2">SUM(G14:L14)</f>
        <v>90.7</v>
      </c>
      <c r="N14" s="16"/>
      <c r="O14" s="2"/>
      <c r="P14" s="2"/>
      <c r="Q14" s="2"/>
      <c r="R14" s="2"/>
      <c r="S14" s="2"/>
      <c r="T14" s="2"/>
    </row>
    <row r="15" spans="1:20" ht="38.25" x14ac:dyDescent="0.2">
      <c r="A15" s="19"/>
      <c r="B15" s="27"/>
      <c r="C15" s="16"/>
      <c r="D15" s="17"/>
      <c r="E15" s="18"/>
      <c r="F15" s="3" t="s">
        <v>19</v>
      </c>
      <c r="G15" s="7">
        <f t="shared" ref="G15:L15" si="3">G20+G25+G30+G35+G40+G45+G50+G55+G60+G65+G70+G75+G80</f>
        <v>6.6</v>
      </c>
      <c r="H15" s="7">
        <f t="shared" si="3"/>
        <v>6.6</v>
      </c>
      <c r="I15" s="7">
        <f t="shared" si="3"/>
        <v>9</v>
      </c>
      <c r="J15" s="7">
        <f t="shared" si="3"/>
        <v>9</v>
      </c>
      <c r="K15" s="7">
        <f t="shared" si="3"/>
        <v>9</v>
      </c>
      <c r="L15" s="7">
        <f t="shared" si="3"/>
        <v>11</v>
      </c>
      <c r="M15" s="7">
        <f t="shared" si="2"/>
        <v>51.2</v>
      </c>
      <c r="N15" s="16"/>
      <c r="O15" s="2"/>
      <c r="P15" s="2"/>
      <c r="Q15" s="2"/>
      <c r="R15" s="2"/>
      <c r="S15" s="2"/>
      <c r="T15" s="2"/>
    </row>
    <row r="16" spans="1:20" ht="63.75" x14ac:dyDescent="0.2">
      <c r="A16" s="19"/>
      <c r="B16" s="27"/>
      <c r="C16" s="16"/>
      <c r="D16" s="17"/>
      <c r="E16" s="18"/>
      <c r="F16" s="3" t="s">
        <v>20</v>
      </c>
      <c r="G16" s="7">
        <f t="shared" ref="G16:L16" si="4">G21+G26+G31+G36+G41+G46+G51+G56+G61+G66+G71+G76+G81</f>
        <v>83.899999999999991</v>
      </c>
      <c r="H16" s="7">
        <f t="shared" si="4"/>
        <v>85.1</v>
      </c>
      <c r="I16" s="7">
        <f t="shared" si="4"/>
        <v>106.39999999999999</v>
      </c>
      <c r="J16" s="7">
        <f t="shared" si="4"/>
        <v>107.49999999999999</v>
      </c>
      <c r="K16" s="7">
        <f t="shared" si="4"/>
        <v>107.49999999999999</v>
      </c>
      <c r="L16" s="7">
        <f t="shared" si="4"/>
        <v>108.49999999999999</v>
      </c>
      <c r="M16" s="7">
        <f t="shared" si="2"/>
        <v>598.9</v>
      </c>
      <c r="N16" s="16"/>
      <c r="O16" s="2"/>
      <c r="P16" s="2"/>
      <c r="Q16" s="2"/>
      <c r="R16" s="2"/>
      <c r="S16" s="2"/>
      <c r="T16" s="2"/>
    </row>
    <row r="17" spans="1:20" x14ac:dyDescent="0.2">
      <c r="A17" s="19"/>
      <c r="B17" s="28"/>
      <c r="C17" s="16"/>
      <c r="D17" s="17"/>
      <c r="E17" s="18"/>
      <c r="F17" s="6" t="s">
        <v>11</v>
      </c>
      <c r="G17" s="7">
        <f>G22+G27+G32+G37+G42+G47+G52+G57+G62+G67+G72+G77+G82</f>
        <v>0.3</v>
      </c>
      <c r="H17" s="7">
        <f t="shared" ref="H17:L17" si="5">H22+H27+H32+H37+H42+H47+H52+H57+H62+H67+H72+H77+H82</f>
        <v>0.3</v>
      </c>
      <c r="I17" s="7">
        <f t="shared" si="5"/>
        <v>0.3</v>
      </c>
      <c r="J17" s="7">
        <f t="shared" si="5"/>
        <v>0.4</v>
      </c>
      <c r="K17" s="7">
        <f t="shared" si="5"/>
        <v>0.4</v>
      </c>
      <c r="L17" s="7">
        <f t="shared" si="5"/>
        <v>0.4</v>
      </c>
      <c r="M17" s="7">
        <f t="shared" si="2"/>
        <v>2.0999999999999996</v>
      </c>
      <c r="N17" s="16"/>
      <c r="O17" s="2"/>
      <c r="P17" s="2"/>
      <c r="Q17" s="2"/>
      <c r="R17" s="2"/>
      <c r="S17" s="2"/>
      <c r="T17" s="2"/>
    </row>
    <row r="18" spans="1:20" ht="12.75" customHeight="1" x14ac:dyDescent="0.2">
      <c r="A18" s="26" t="s">
        <v>13</v>
      </c>
      <c r="B18" s="30" t="s">
        <v>28</v>
      </c>
      <c r="C18" s="16" t="s">
        <v>50</v>
      </c>
      <c r="D18" s="17" t="s">
        <v>33</v>
      </c>
      <c r="E18" s="18" t="s">
        <v>67</v>
      </c>
      <c r="F18" s="3" t="s">
        <v>7</v>
      </c>
      <c r="G18" s="7">
        <f>G19+G20+G21+G22</f>
        <v>30</v>
      </c>
      <c r="H18" s="7">
        <f t="shared" ref="H18:L18" si="6">H19+H20+H21+H22</f>
        <v>30</v>
      </c>
      <c r="I18" s="7">
        <f t="shared" si="6"/>
        <v>30</v>
      </c>
      <c r="J18" s="7">
        <f t="shared" si="6"/>
        <v>30</v>
      </c>
      <c r="K18" s="7">
        <f t="shared" si="6"/>
        <v>30</v>
      </c>
      <c r="L18" s="7">
        <f t="shared" si="6"/>
        <v>30</v>
      </c>
      <c r="M18" s="7">
        <f t="shared" si="2"/>
        <v>180</v>
      </c>
      <c r="N18" s="29" t="s">
        <v>45</v>
      </c>
      <c r="O18" s="2"/>
      <c r="P18" s="2"/>
      <c r="Q18" s="2"/>
      <c r="R18" s="2"/>
      <c r="S18" s="2"/>
      <c r="T18" s="2"/>
    </row>
    <row r="19" spans="1:20" ht="16.5" customHeight="1" x14ac:dyDescent="0.2">
      <c r="A19" s="27"/>
      <c r="B19" s="31"/>
      <c r="C19" s="16"/>
      <c r="D19" s="17"/>
      <c r="E19" s="18"/>
      <c r="F19" s="3" t="s">
        <v>8</v>
      </c>
      <c r="G19" s="7"/>
      <c r="H19" s="7"/>
      <c r="I19" s="7"/>
      <c r="J19" s="7"/>
      <c r="K19" s="7"/>
      <c r="L19" s="7"/>
      <c r="M19" s="7">
        <f t="shared" si="2"/>
        <v>0</v>
      </c>
      <c r="N19" s="29"/>
      <c r="O19" s="2"/>
      <c r="P19" s="2"/>
      <c r="Q19" s="2"/>
      <c r="R19" s="2"/>
      <c r="S19" s="2"/>
      <c r="T19" s="2"/>
    </row>
    <row r="20" spans="1:20" ht="38.25" x14ac:dyDescent="0.2">
      <c r="A20" s="27"/>
      <c r="B20" s="31"/>
      <c r="C20" s="16"/>
      <c r="D20" s="17"/>
      <c r="E20" s="18"/>
      <c r="F20" s="3" t="s">
        <v>9</v>
      </c>
      <c r="G20" s="7"/>
      <c r="H20" s="7"/>
      <c r="I20" s="7"/>
      <c r="J20" s="7"/>
      <c r="K20" s="7"/>
      <c r="L20" s="7"/>
      <c r="M20" s="7">
        <f t="shared" si="2"/>
        <v>0</v>
      </c>
      <c r="N20" s="29"/>
      <c r="O20" s="2"/>
      <c r="P20" s="2"/>
      <c r="Q20" s="2"/>
      <c r="R20" s="2"/>
      <c r="S20" s="2"/>
      <c r="T20" s="2"/>
    </row>
    <row r="21" spans="1:20" ht="38.25" x14ac:dyDescent="0.2">
      <c r="A21" s="27"/>
      <c r="B21" s="31"/>
      <c r="C21" s="16"/>
      <c r="D21" s="17"/>
      <c r="E21" s="18"/>
      <c r="F21" s="3" t="s">
        <v>10</v>
      </c>
      <c r="G21" s="7">
        <v>30</v>
      </c>
      <c r="H21" s="7">
        <v>30</v>
      </c>
      <c r="I21" s="7">
        <v>30</v>
      </c>
      <c r="J21" s="7">
        <v>30</v>
      </c>
      <c r="K21" s="7">
        <v>30</v>
      </c>
      <c r="L21" s="7">
        <v>30</v>
      </c>
      <c r="M21" s="7">
        <f t="shared" si="2"/>
        <v>180</v>
      </c>
      <c r="N21" s="29"/>
      <c r="O21" s="2"/>
      <c r="P21" s="2"/>
      <c r="Q21" s="2"/>
      <c r="R21" s="2"/>
      <c r="S21" s="2"/>
      <c r="T21" s="2"/>
    </row>
    <row r="22" spans="1:20" x14ac:dyDescent="0.2">
      <c r="A22" s="27"/>
      <c r="B22" s="31"/>
      <c r="C22" s="16"/>
      <c r="D22" s="17"/>
      <c r="E22" s="18"/>
      <c r="F22" s="3" t="s">
        <v>11</v>
      </c>
      <c r="G22" s="7"/>
      <c r="H22" s="7"/>
      <c r="I22" s="7"/>
      <c r="J22" s="7"/>
      <c r="K22" s="7"/>
      <c r="L22" s="7"/>
      <c r="M22" s="7">
        <f t="shared" si="2"/>
        <v>0</v>
      </c>
      <c r="N22" s="29"/>
      <c r="O22" s="2"/>
      <c r="P22" s="2"/>
      <c r="Q22" s="2"/>
      <c r="R22" s="2"/>
      <c r="S22" s="2"/>
      <c r="T22" s="2"/>
    </row>
    <row r="23" spans="1:20" ht="48.75" customHeight="1" x14ac:dyDescent="0.2">
      <c r="A23" s="19" t="s">
        <v>12</v>
      </c>
      <c r="B23" s="30" t="s">
        <v>53</v>
      </c>
      <c r="C23" s="16" t="s">
        <v>64</v>
      </c>
      <c r="D23" s="17" t="s">
        <v>33</v>
      </c>
      <c r="E23" s="18" t="s">
        <v>67</v>
      </c>
      <c r="F23" s="3" t="s">
        <v>7</v>
      </c>
      <c r="G23" s="7">
        <f>G24+G25+G26+G27</f>
        <v>10</v>
      </c>
      <c r="H23" s="7">
        <f t="shared" ref="H23" si="7">H24+H25+H26+H27</f>
        <v>10</v>
      </c>
      <c r="I23" s="7">
        <f t="shared" ref="I23" si="8">I24+I25+I26+I27</f>
        <v>12</v>
      </c>
      <c r="J23" s="7">
        <f t="shared" ref="J23" si="9">J24+J25+J26+J27</f>
        <v>13</v>
      </c>
      <c r="K23" s="7">
        <f t="shared" ref="K23" si="10">K24+K25+K26+K27</f>
        <v>14</v>
      </c>
      <c r="L23" s="7">
        <f t="shared" ref="L23" si="11">L24+L25+L26+L27</f>
        <v>14</v>
      </c>
      <c r="M23" s="7">
        <f t="shared" si="2"/>
        <v>73</v>
      </c>
      <c r="N23" s="29" t="s">
        <v>59</v>
      </c>
      <c r="O23" s="14"/>
      <c r="P23" s="15"/>
      <c r="Q23" s="15"/>
      <c r="R23" s="15"/>
      <c r="S23" s="15"/>
      <c r="T23" s="15"/>
    </row>
    <row r="24" spans="1:20" ht="66" customHeight="1" x14ac:dyDescent="0.2">
      <c r="A24" s="19"/>
      <c r="B24" s="31"/>
      <c r="C24" s="16"/>
      <c r="D24" s="17"/>
      <c r="E24" s="18"/>
      <c r="F24" s="3" t="s">
        <v>8</v>
      </c>
      <c r="G24" s="7">
        <v>2</v>
      </c>
      <c r="H24" s="7">
        <v>2</v>
      </c>
      <c r="I24" s="7">
        <v>3</v>
      </c>
      <c r="J24" s="7">
        <v>3</v>
      </c>
      <c r="K24" s="7">
        <v>4</v>
      </c>
      <c r="L24" s="7">
        <v>4</v>
      </c>
      <c r="M24" s="7">
        <f t="shared" si="2"/>
        <v>18</v>
      </c>
      <c r="N24" s="29"/>
      <c r="O24" s="14"/>
      <c r="P24" s="15"/>
      <c r="Q24" s="15"/>
      <c r="R24" s="15"/>
      <c r="S24" s="15"/>
      <c r="T24" s="15"/>
    </row>
    <row r="25" spans="1:20" ht="39" customHeight="1" x14ac:dyDescent="0.2">
      <c r="A25" s="19"/>
      <c r="B25" s="31"/>
      <c r="C25" s="16"/>
      <c r="D25" s="17"/>
      <c r="E25" s="18"/>
      <c r="F25" s="3" t="s">
        <v>9</v>
      </c>
      <c r="G25" s="7"/>
      <c r="H25" s="7"/>
      <c r="I25" s="7"/>
      <c r="J25" s="7"/>
      <c r="K25" s="7"/>
      <c r="L25" s="7"/>
      <c r="M25" s="7">
        <f t="shared" si="2"/>
        <v>0</v>
      </c>
      <c r="N25" s="29"/>
      <c r="O25" s="14"/>
      <c r="P25" s="15"/>
      <c r="Q25" s="15"/>
      <c r="R25" s="15"/>
      <c r="S25" s="15"/>
      <c r="T25" s="15"/>
    </row>
    <row r="26" spans="1:20" ht="38.25" x14ac:dyDescent="0.2">
      <c r="A26" s="19"/>
      <c r="B26" s="31"/>
      <c r="C26" s="16"/>
      <c r="D26" s="17"/>
      <c r="E26" s="18"/>
      <c r="F26" s="3" t="s">
        <v>10</v>
      </c>
      <c r="G26" s="7">
        <v>8</v>
      </c>
      <c r="H26" s="7">
        <v>8</v>
      </c>
      <c r="I26" s="7">
        <v>9</v>
      </c>
      <c r="J26" s="7">
        <v>10</v>
      </c>
      <c r="K26" s="7">
        <v>10</v>
      </c>
      <c r="L26" s="7">
        <v>10</v>
      </c>
      <c r="M26" s="7">
        <f t="shared" si="2"/>
        <v>55</v>
      </c>
      <c r="N26" s="29"/>
      <c r="O26" s="14"/>
      <c r="P26" s="15"/>
      <c r="Q26" s="15"/>
      <c r="R26" s="15"/>
      <c r="S26" s="15"/>
      <c r="T26" s="15"/>
    </row>
    <row r="27" spans="1:20" ht="58.5" customHeight="1" x14ac:dyDescent="0.2">
      <c r="A27" s="19"/>
      <c r="B27" s="40"/>
      <c r="C27" s="16"/>
      <c r="D27" s="17"/>
      <c r="E27" s="18"/>
      <c r="F27" s="3" t="s">
        <v>15</v>
      </c>
      <c r="G27" s="7"/>
      <c r="H27" s="7"/>
      <c r="I27" s="7"/>
      <c r="J27" s="7"/>
      <c r="K27" s="7"/>
      <c r="L27" s="7"/>
      <c r="M27" s="7">
        <f t="shared" si="2"/>
        <v>0</v>
      </c>
      <c r="N27" s="29"/>
      <c r="O27" s="14"/>
      <c r="P27" s="15"/>
      <c r="Q27" s="15"/>
      <c r="R27" s="15"/>
      <c r="S27" s="15"/>
      <c r="T27" s="15"/>
    </row>
    <row r="28" spans="1:20" ht="21" customHeight="1" x14ac:dyDescent="0.2">
      <c r="A28" s="19" t="s">
        <v>34</v>
      </c>
      <c r="B28" s="30" t="s">
        <v>46</v>
      </c>
      <c r="C28" s="16" t="s">
        <v>52</v>
      </c>
      <c r="D28" s="17" t="s">
        <v>33</v>
      </c>
      <c r="E28" s="18" t="s">
        <v>67</v>
      </c>
      <c r="F28" s="3" t="s">
        <v>7</v>
      </c>
      <c r="G28" s="7">
        <f>G29+G30+G31+G32</f>
        <v>0.6</v>
      </c>
      <c r="H28" s="7">
        <f t="shared" ref="H28" si="12">H29+H30+H31+H32</f>
        <v>1.2</v>
      </c>
      <c r="I28" s="7">
        <f t="shared" ref="I28" si="13">I29+I30+I31+I32</f>
        <v>1.2</v>
      </c>
      <c r="J28" s="7">
        <f t="shared" ref="J28" si="14">J29+J30+J31+J32</f>
        <v>1.2</v>
      </c>
      <c r="K28" s="7">
        <f t="shared" ref="K28" si="15">K29+K30+K31+K32</f>
        <v>1.2</v>
      </c>
      <c r="L28" s="7">
        <f t="shared" ref="L28" si="16">L29+L30+L31+L32</f>
        <v>1.2</v>
      </c>
      <c r="M28" s="7">
        <f t="shared" si="2"/>
        <v>6.6000000000000005</v>
      </c>
      <c r="N28" s="29" t="s">
        <v>68</v>
      </c>
      <c r="O28" s="14"/>
      <c r="P28" s="15"/>
      <c r="Q28" s="15"/>
      <c r="R28" s="15"/>
      <c r="S28" s="15"/>
      <c r="T28" s="15"/>
    </row>
    <row r="29" spans="1:20" ht="35.25" customHeight="1" x14ac:dyDescent="0.2">
      <c r="A29" s="19"/>
      <c r="B29" s="31"/>
      <c r="C29" s="16"/>
      <c r="D29" s="17"/>
      <c r="E29" s="18"/>
      <c r="F29" s="3" t="s">
        <v>8</v>
      </c>
      <c r="G29" s="7">
        <v>0.6</v>
      </c>
      <c r="H29" s="7">
        <v>1.2</v>
      </c>
      <c r="I29" s="7">
        <v>1.2</v>
      </c>
      <c r="J29" s="7">
        <v>1.2</v>
      </c>
      <c r="K29" s="7">
        <v>1.2</v>
      </c>
      <c r="L29" s="7">
        <v>1.2</v>
      </c>
      <c r="M29" s="7">
        <f t="shared" si="2"/>
        <v>6.6000000000000005</v>
      </c>
      <c r="N29" s="29"/>
      <c r="O29" s="14"/>
      <c r="P29" s="15"/>
      <c r="Q29" s="15"/>
      <c r="R29" s="15"/>
      <c r="S29" s="15"/>
      <c r="T29" s="15"/>
    </row>
    <row r="30" spans="1:20" ht="45" customHeight="1" x14ac:dyDescent="0.2">
      <c r="A30" s="19"/>
      <c r="B30" s="31"/>
      <c r="C30" s="16"/>
      <c r="D30" s="17"/>
      <c r="E30" s="18"/>
      <c r="F30" s="3" t="s">
        <v>9</v>
      </c>
      <c r="G30" s="7"/>
      <c r="H30" s="7"/>
      <c r="I30" s="7"/>
      <c r="J30" s="7"/>
      <c r="K30" s="7"/>
      <c r="L30" s="7"/>
      <c r="M30" s="7">
        <f t="shared" si="2"/>
        <v>0</v>
      </c>
      <c r="N30" s="29"/>
      <c r="O30" s="14"/>
      <c r="P30" s="15"/>
      <c r="Q30" s="15"/>
      <c r="R30" s="15"/>
      <c r="S30" s="15"/>
      <c r="T30" s="15"/>
    </row>
    <row r="31" spans="1:20" ht="48.75" customHeight="1" x14ac:dyDescent="0.2">
      <c r="A31" s="19"/>
      <c r="B31" s="31"/>
      <c r="C31" s="16"/>
      <c r="D31" s="17"/>
      <c r="E31" s="18"/>
      <c r="F31" s="3" t="s">
        <v>10</v>
      </c>
      <c r="G31" s="7"/>
      <c r="H31" s="7"/>
      <c r="I31" s="7"/>
      <c r="J31" s="7"/>
      <c r="K31" s="7"/>
      <c r="L31" s="7"/>
      <c r="M31" s="7">
        <f t="shared" si="2"/>
        <v>0</v>
      </c>
      <c r="N31" s="29"/>
      <c r="O31" s="14"/>
      <c r="P31" s="15"/>
      <c r="Q31" s="15"/>
      <c r="R31" s="15"/>
      <c r="S31" s="15"/>
      <c r="T31" s="15"/>
    </row>
    <row r="32" spans="1:20" ht="45.75" customHeight="1" x14ac:dyDescent="0.2">
      <c r="A32" s="19"/>
      <c r="B32" s="40"/>
      <c r="C32" s="16"/>
      <c r="D32" s="17"/>
      <c r="E32" s="18"/>
      <c r="F32" s="3" t="s">
        <v>11</v>
      </c>
      <c r="G32" s="7"/>
      <c r="H32" s="7"/>
      <c r="I32" s="7"/>
      <c r="J32" s="7"/>
      <c r="K32" s="7"/>
      <c r="L32" s="7"/>
      <c r="M32" s="7">
        <f t="shared" si="2"/>
        <v>0</v>
      </c>
      <c r="N32" s="29"/>
      <c r="O32" s="14"/>
      <c r="P32" s="15"/>
      <c r="Q32" s="15"/>
      <c r="R32" s="15"/>
      <c r="S32" s="15"/>
      <c r="T32" s="15"/>
    </row>
    <row r="33" spans="1:20" ht="14.65" customHeight="1" x14ac:dyDescent="0.2">
      <c r="A33" s="37">
        <v>4</v>
      </c>
      <c r="B33" s="20" t="s">
        <v>29</v>
      </c>
      <c r="C33" s="16" t="s">
        <v>35</v>
      </c>
      <c r="D33" s="17" t="s">
        <v>33</v>
      </c>
      <c r="E33" s="18" t="s">
        <v>67</v>
      </c>
      <c r="F33" s="3" t="s">
        <v>7</v>
      </c>
      <c r="G33" s="7">
        <f>G34+G35+G36+G37</f>
        <v>1.5</v>
      </c>
      <c r="H33" s="7">
        <f t="shared" ref="H33" si="17">H34+H35+H36+H37</f>
        <v>1.7</v>
      </c>
      <c r="I33" s="7">
        <f t="shared" ref="I33" si="18">I34+I35+I36+I37</f>
        <v>1.7999999999999998</v>
      </c>
      <c r="J33" s="7">
        <f t="shared" ref="J33" si="19">J34+J35+J36+J37</f>
        <v>1.7999999999999998</v>
      </c>
      <c r="K33" s="7">
        <f t="shared" ref="K33" si="20">K34+K35+K36+K37</f>
        <v>1.7999999999999998</v>
      </c>
      <c r="L33" s="7">
        <f t="shared" ref="L33" si="21">L34+L35+L36+L37</f>
        <v>1.7999999999999998</v>
      </c>
      <c r="M33" s="7">
        <f t="shared" si="2"/>
        <v>10.399999999999999</v>
      </c>
      <c r="N33" s="16" t="s">
        <v>40</v>
      </c>
      <c r="O33" s="14"/>
      <c r="P33" s="15"/>
      <c r="Q33" s="15"/>
      <c r="R33" s="15"/>
      <c r="S33" s="15"/>
      <c r="T33" s="15"/>
    </row>
    <row r="34" spans="1:20" ht="14.65" customHeight="1" x14ac:dyDescent="0.2">
      <c r="A34" s="38"/>
      <c r="B34" s="21"/>
      <c r="C34" s="16"/>
      <c r="D34" s="17"/>
      <c r="E34" s="18"/>
      <c r="F34" s="3" t="s">
        <v>8</v>
      </c>
      <c r="G34" s="7">
        <v>0.5</v>
      </c>
      <c r="H34" s="7">
        <v>0.5</v>
      </c>
      <c r="I34" s="7">
        <v>0.6</v>
      </c>
      <c r="J34" s="7">
        <v>0.6</v>
      </c>
      <c r="K34" s="7">
        <v>0.6</v>
      </c>
      <c r="L34" s="7">
        <v>0.6</v>
      </c>
      <c r="M34" s="7">
        <f t="shared" si="2"/>
        <v>3.4000000000000004</v>
      </c>
      <c r="N34" s="16"/>
      <c r="O34" s="14"/>
      <c r="P34" s="15"/>
      <c r="Q34" s="15"/>
      <c r="R34" s="15"/>
      <c r="S34" s="15"/>
      <c r="T34" s="15"/>
    </row>
    <row r="35" spans="1:20" ht="38.25" x14ac:dyDescent="0.2">
      <c r="A35" s="38"/>
      <c r="B35" s="21"/>
      <c r="C35" s="16"/>
      <c r="D35" s="17"/>
      <c r="E35" s="18"/>
      <c r="F35" s="3" t="s">
        <v>9</v>
      </c>
      <c r="G35" s="7"/>
      <c r="H35" s="7"/>
      <c r="I35" s="7"/>
      <c r="J35" s="7"/>
      <c r="K35" s="7"/>
      <c r="L35" s="7"/>
      <c r="M35" s="7">
        <f t="shared" si="2"/>
        <v>0</v>
      </c>
      <c r="N35" s="16"/>
      <c r="O35" s="14"/>
      <c r="P35" s="15"/>
      <c r="Q35" s="15"/>
      <c r="R35" s="15"/>
      <c r="S35" s="15"/>
      <c r="T35" s="15"/>
    </row>
    <row r="36" spans="1:20" ht="38.25" x14ac:dyDescent="0.2">
      <c r="A36" s="38"/>
      <c r="B36" s="21"/>
      <c r="C36" s="16"/>
      <c r="D36" s="17"/>
      <c r="E36" s="18"/>
      <c r="F36" s="3" t="s">
        <v>10</v>
      </c>
      <c r="G36" s="7">
        <v>1</v>
      </c>
      <c r="H36" s="7">
        <v>1.2</v>
      </c>
      <c r="I36" s="7">
        <v>1.2</v>
      </c>
      <c r="J36" s="7">
        <v>1.2</v>
      </c>
      <c r="K36" s="7">
        <v>1.2</v>
      </c>
      <c r="L36" s="7">
        <v>1.2</v>
      </c>
      <c r="M36" s="7">
        <f t="shared" si="2"/>
        <v>7.0000000000000009</v>
      </c>
      <c r="N36" s="16"/>
      <c r="O36" s="14"/>
      <c r="P36" s="15"/>
      <c r="Q36" s="15"/>
      <c r="R36" s="15"/>
      <c r="S36" s="15"/>
      <c r="T36" s="15"/>
    </row>
    <row r="37" spans="1:20" ht="19.5" customHeight="1" x14ac:dyDescent="0.2">
      <c r="A37" s="38"/>
      <c r="B37" s="21"/>
      <c r="C37" s="16"/>
      <c r="D37" s="17"/>
      <c r="E37" s="18"/>
      <c r="F37" s="3" t="s">
        <v>11</v>
      </c>
      <c r="G37" s="7"/>
      <c r="H37" s="7"/>
      <c r="I37" s="7"/>
      <c r="J37" s="7"/>
      <c r="K37" s="7"/>
      <c r="L37" s="7"/>
      <c r="M37" s="7">
        <f t="shared" si="2"/>
        <v>0</v>
      </c>
      <c r="N37" s="16"/>
      <c r="O37" s="14"/>
      <c r="P37" s="15"/>
      <c r="Q37" s="15"/>
      <c r="R37" s="15"/>
      <c r="S37" s="15"/>
      <c r="T37" s="15"/>
    </row>
    <row r="38" spans="1:20" ht="14.65" customHeight="1" x14ac:dyDescent="0.2">
      <c r="A38" s="38"/>
      <c r="B38" s="21"/>
      <c r="C38" s="16" t="s">
        <v>47</v>
      </c>
      <c r="D38" s="17" t="s">
        <v>33</v>
      </c>
      <c r="E38" s="18" t="s">
        <v>66</v>
      </c>
      <c r="F38" s="3" t="s">
        <v>7</v>
      </c>
      <c r="G38" s="7">
        <f>G39+G40+G41+G42</f>
        <v>0.6</v>
      </c>
      <c r="H38" s="7">
        <f t="shared" ref="H38" si="22">H39+H40+H41+H42</f>
        <v>0.6</v>
      </c>
      <c r="I38" s="7">
        <f t="shared" ref="I38" si="23">I39+I40+I41+I42</f>
        <v>0.6</v>
      </c>
      <c r="J38" s="7">
        <f t="shared" ref="J38" si="24">J39+J40+J41+J42</f>
        <v>0.8</v>
      </c>
      <c r="K38" s="7">
        <f t="shared" ref="K38" si="25">K39+K40+K41+K42</f>
        <v>0.8</v>
      </c>
      <c r="L38" s="7">
        <f t="shared" ref="L38" si="26">L39+L40+L41+L42</f>
        <v>0.8</v>
      </c>
      <c r="M38" s="7">
        <f t="shared" si="2"/>
        <v>4.1999999999999993</v>
      </c>
      <c r="N38" s="16" t="s">
        <v>65</v>
      </c>
      <c r="O38" s="14"/>
      <c r="P38" s="15"/>
      <c r="Q38" s="15"/>
      <c r="R38" s="15"/>
      <c r="S38" s="15"/>
      <c r="T38" s="15"/>
    </row>
    <row r="39" spans="1:20" x14ac:dyDescent="0.2">
      <c r="A39" s="38"/>
      <c r="B39" s="21"/>
      <c r="C39" s="16"/>
      <c r="D39" s="17"/>
      <c r="E39" s="18"/>
      <c r="F39" s="3" t="s">
        <v>8</v>
      </c>
      <c r="G39" s="7"/>
      <c r="H39" s="7"/>
      <c r="I39" s="7"/>
      <c r="J39" s="7"/>
      <c r="K39" s="7"/>
      <c r="L39" s="7"/>
      <c r="M39" s="7">
        <f t="shared" si="2"/>
        <v>0</v>
      </c>
      <c r="N39" s="16"/>
      <c r="O39" s="14"/>
      <c r="P39" s="15"/>
      <c r="Q39" s="15"/>
      <c r="R39" s="15"/>
      <c r="S39" s="15"/>
      <c r="T39" s="15"/>
    </row>
    <row r="40" spans="1:20" ht="38.25" x14ac:dyDescent="0.2">
      <c r="A40" s="38"/>
      <c r="B40" s="21"/>
      <c r="C40" s="16"/>
      <c r="D40" s="17"/>
      <c r="E40" s="18"/>
      <c r="F40" s="3" t="s">
        <v>9</v>
      </c>
      <c r="G40" s="7"/>
      <c r="H40" s="7"/>
      <c r="I40" s="7"/>
      <c r="J40" s="7"/>
      <c r="K40" s="7"/>
      <c r="L40" s="7"/>
      <c r="M40" s="7">
        <f t="shared" si="2"/>
        <v>0</v>
      </c>
      <c r="N40" s="16"/>
      <c r="O40" s="14"/>
      <c r="P40" s="15"/>
      <c r="Q40" s="15"/>
      <c r="R40" s="15"/>
      <c r="S40" s="15"/>
      <c r="T40" s="15"/>
    </row>
    <row r="41" spans="1:20" ht="38.25" x14ac:dyDescent="0.2">
      <c r="A41" s="38"/>
      <c r="B41" s="21"/>
      <c r="C41" s="16"/>
      <c r="D41" s="17"/>
      <c r="E41" s="18"/>
      <c r="F41" s="3" t="s">
        <v>10</v>
      </c>
      <c r="G41" s="7">
        <v>0.3</v>
      </c>
      <c r="H41" s="7">
        <v>0.3</v>
      </c>
      <c r="I41" s="7">
        <v>0.3</v>
      </c>
      <c r="J41" s="7">
        <v>0.4</v>
      </c>
      <c r="K41" s="7">
        <v>0.4</v>
      </c>
      <c r="L41" s="7">
        <v>0.4</v>
      </c>
      <c r="M41" s="7">
        <f t="shared" si="2"/>
        <v>2.0999999999999996</v>
      </c>
      <c r="N41" s="16"/>
      <c r="O41" s="14"/>
      <c r="P41" s="15"/>
      <c r="Q41" s="15"/>
      <c r="R41" s="15"/>
      <c r="S41" s="15"/>
      <c r="T41" s="15"/>
    </row>
    <row r="42" spans="1:20" x14ac:dyDescent="0.2">
      <c r="A42" s="38"/>
      <c r="B42" s="21"/>
      <c r="C42" s="16"/>
      <c r="D42" s="17"/>
      <c r="E42" s="18"/>
      <c r="F42" s="3" t="s">
        <v>11</v>
      </c>
      <c r="G42" s="7">
        <v>0.3</v>
      </c>
      <c r="H42" s="7">
        <v>0.3</v>
      </c>
      <c r="I42" s="7">
        <v>0.3</v>
      </c>
      <c r="J42" s="7">
        <v>0.4</v>
      </c>
      <c r="K42" s="7">
        <v>0.4</v>
      </c>
      <c r="L42" s="7">
        <v>0.4</v>
      </c>
      <c r="M42" s="7">
        <f t="shared" si="2"/>
        <v>2.0999999999999996</v>
      </c>
      <c r="N42" s="16"/>
      <c r="O42" s="14"/>
      <c r="P42" s="15"/>
      <c r="Q42" s="15"/>
      <c r="R42" s="15"/>
      <c r="S42" s="15"/>
      <c r="T42" s="15"/>
    </row>
    <row r="43" spans="1:20" ht="14.65" customHeight="1" x14ac:dyDescent="0.2">
      <c r="A43" s="38"/>
      <c r="B43" s="21"/>
      <c r="C43" s="16" t="s">
        <v>36</v>
      </c>
      <c r="D43" s="17" t="s">
        <v>33</v>
      </c>
      <c r="E43" s="18" t="s">
        <v>69</v>
      </c>
      <c r="F43" s="3" t="s">
        <v>7</v>
      </c>
      <c r="G43" s="7">
        <f>G44+G45+G46+G47</f>
        <v>1</v>
      </c>
      <c r="H43" s="7">
        <f t="shared" ref="H43" si="27">H44+H45+H46+H47</f>
        <v>1</v>
      </c>
      <c r="I43" s="7">
        <f t="shared" ref="I43" si="28">I44+I45+I46+I47</f>
        <v>1.2</v>
      </c>
      <c r="J43" s="7">
        <f t="shared" ref="J43" si="29">J44+J45+J46+J47</f>
        <v>1.2</v>
      </c>
      <c r="K43" s="7">
        <f t="shared" ref="K43" si="30">K44+K45+K46+K47</f>
        <v>1.2</v>
      </c>
      <c r="L43" s="7">
        <f t="shared" ref="L43" si="31">L44+L45+L46+L47</f>
        <v>1.2</v>
      </c>
      <c r="M43" s="7">
        <f t="shared" si="2"/>
        <v>6.8000000000000007</v>
      </c>
      <c r="N43" s="16" t="s">
        <v>41</v>
      </c>
      <c r="O43" s="14"/>
      <c r="P43" s="15"/>
      <c r="Q43" s="15"/>
      <c r="R43" s="15"/>
      <c r="S43" s="15"/>
      <c r="T43" s="15"/>
    </row>
    <row r="44" spans="1:20" ht="16.899999999999999" customHeight="1" x14ac:dyDescent="0.2">
      <c r="A44" s="38"/>
      <c r="B44" s="21"/>
      <c r="C44" s="16"/>
      <c r="D44" s="17"/>
      <c r="E44" s="18"/>
      <c r="F44" s="3" t="s">
        <v>8</v>
      </c>
      <c r="G44" s="7">
        <v>0.5</v>
      </c>
      <c r="H44" s="7">
        <v>0.5</v>
      </c>
      <c r="I44" s="7">
        <v>0.6</v>
      </c>
      <c r="J44" s="7">
        <v>0.6</v>
      </c>
      <c r="K44" s="7">
        <v>0.6</v>
      </c>
      <c r="L44" s="7">
        <v>0.6</v>
      </c>
      <c r="M44" s="7">
        <f t="shared" si="2"/>
        <v>3.4000000000000004</v>
      </c>
      <c r="N44" s="16"/>
      <c r="O44" s="14"/>
      <c r="P44" s="15"/>
      <c r="Q44" s="15"/>
      <c r="R44" s="15"/>
      <c r="S44" s="15"/>
      <c r="T44" s="15"/>
    </row>
    <row r="45" spans="1:20" ht="38.25" x14ac:dyDescent="0.2">
      <c r="A45" s="38"/>
      <c r="B45" s="21"/>
      <c r="C45" s="16"/>
      <c r="D45" s="17"/>
      <c r="E45" s="18"/>
      <c r="F45" s="3" t="s">
        <v>9</v>
      </c>
      <c r="G45" s="7">
        <v>0.5</v>
      </c>
      <c r="H45" s="7">
        <v>0.5</v>
      </c>
      <c r="I45" s="7">
        <v>0.6</v>
      </c>
      <c r="J45" s="7">
        <v>0.6</v>
      </c>
      <c r="K45" s="7">
        <v>0.6</v>
      </c>
      <c r="L45" s="7">
        <v>0.6</v>
      </c>
      <c r="M45" s="7">
        <f t="shared" si="2"/>
        <v>3.4000000000000004</v>
      </c>
      <c r="N45" s="16"/>
      <c r="O45" s="14"/>
      <c r="P45" s="15"/>
      <c r="Q45" s="15"/>
      <c r="R45" s="15"/>
      <c r="S45" s="15"/>
      <c r="T45" s="15"/>
    </row>
    <row r="46" spans="1:20" ht="38.25" x14ac:dyDescent="0.2">
      <c r="A46" s="38"/>
      <c r="B46" s="21"/>
      <c r="C46" s="16"/>
      <c r="D46" s="17"/>
      <c r="E46" s="18"/>
      <c r="F46" s="3" t="s">
        <v>10</v>
      </c>
      <c r="G46" s="7"/>
      <c r="H46" s="7"/>
      <c r="I46" s="7"/>
      <c r="J46" s="7"/>
      <c r="K46" s="7"/>
      <c r="L46" s="7"/>
      <c r="M46" s="7">
        <f t="shared" si="2"/>
        <v>0</v>
      </c>
      <c r="N46" s="16"/>
      <c r="O46" s="14"/>
      <c r="P46" s="15"/>
      <c r="Q46" s="15"/>
      <c r="R46" s="15"/>
      <c r="S46" s="15"/>
      <c r="T46" s="15"/>
    </row>
    <row r="47" spans="1:20" x14ac:dyDescent="0.2">
      <c r="A47" s="39"/>
      <c r="B47" s="32"/>
      <c r="C47" s="16"/>
      <c r="D47" s="17"/>
      <c r="E47" s="18"/>
      <c r="F47" s="3" t="s">
        <v>11</v>
      </c>
      <c r="G47" s="7"/>
      <c r="H47" s="7"/>
      <c r="I47" s="7"/>
      <c r="J47" s="7"/>
      <c r="K47" s="7"/>
      <c r="L47" s="7"/>
      <c r="M47" s="7">
        <f t="shared" si="2"/>
        <v>0</v>
      </c>
      <c r="N47" s="16"/>
      <c r="O47" s="2"/>
      <c r="P47" s="2"/>
      <c r="Q47" s="2"/>
      <c r="R47" s="2"/>
      <c r="S47" s="2"/>
      <c r="T47" s="2"/>
    </row>
    <row r="48" spans="1:20" ht="14.65" customHeight="1" x14ac:dyDescent="0.2">
      <c r="A48" s="37">
        <v>5</v>
      </c>
      <c r="B48" s="20" t="s">
        <v>62</v>
      </c>
      <c r="C48" s="16" t="s">
        <v>60</v>
      </c>
      <c r="D48" s="17" t="s">
        <v>33</v>
      </c>
      <c r="E48" s="18" t="s">
        <v>67</v>
      </c>
      <c r="F48" s="3" t="s">
        <v>7</v>
      </c>
      <c r="G48" s="7">
        <f>G49+G50+G51+G52</f>
        <v>4</v>
      </c>
      <c r="H48" s="7">
        <f t="shared" ref="H48" si="32">H49+H50+H51+H52</f>
        <v>4</v>
      </c>
      <c r="I48" s="7">
        <f t="shared" ref="I48" si="33">I49+I50+I51+I52</f>
        <v>4</v>
      </c>
      <c r="J48" s="7">
        <f t="shared" ref="J48" si="34">J49+J50+J51+J52</f>
        <v>4</v>
      </c>
      <c r="K48" s="7">
        <f t="shared" ref="K48" si="35">K49+K50+K51+K52</f>
        <v>4</v>
      </c>
      <c r="L48" s="7">
        <f t="shared" ref="L48" si="36">L49+L50+L51+L52</f>
        <v>6</v>
      </c>
      <c r="M48" s="7">
        <f t="shared" si="2"/>
        <v>26</v>
      </c>
      <c r="N48" s="16" t="s">
        <v>24</v>
      </c>
      <c r="O48" s="14"/>
      <c r="P48" s="15"/>
      <c r="Q48" s="15"/>
      <c r="R48" s="15"/>
      <c r="S48" s="15"/>
      <c r="T48" s="15"/>
    </row>
    <row r="49" spans="1:20" ht="16.899999999999999" customHeight="1" x14ac:dyDescent="0.2">
      <c r="A49" s="38"/>
      <c r="B49" s="21"/>
      <c r="C49" s="16"/>
      <c r="D49" s="17"/>
      <c r="E49" s="18"/>
      <c r="F49" s="3" t="s">
        <v>8</v>
      </c>
      <c r="G49" s="7">
        <v>3</v>
      </c>
      <c r="H49" s="7">
        <v>3</v>
      </c>
      <c r="I49" s="7">
        <v>3</v>
      </c>
      <c r="J49" s="7">
        <v>3</v>
      </c>
      <c r="K49" s="7">
        <v>3</v>
      </c>
      <c r="L49" s="7">
        <v>3</v>
      </c>
      <c r="M49" s="7">
        <f t="shared" si="2"/>
        <v>18</v>
      </c>
      <c r="N49" s="16"/>
      <c r="O49" s="14"/>
      <c r="P49" s="15"/>
      <c r="Q49" s="15"/>
      <c r="R49" s="15"/>
      <c r="S49" s="15"/>
      <c r="T49" s="15"/>
    </row>
    <row r="50" spans="1:20" ht="38.25" x14ac:dyDescent="0.2">
      <c r="A50" s="38"/>
      <c r="B50" s="21"/>
      <c r="C50" s="16"/>
      <c r="D50" s="17"/>
      <c r="E50" s="18"/>
      <c r="F50" s="3" t="s">
        <v>9</v>
      </c>
      <c r="G50" s="7">
        <v>1</v>
      </c>
      <c r="H50" s="7">
        <v>1</v>
      </c>
      <c r="I50" s="7">
        <v>1</v>
      </c>
      <c r="J50" s="7">
        <v>1</v>
      </c>
      <c r="K50" s="7">
        <v>1</v>
      </c>
      <c r="L50" s="7">
        <v>3</v>
      </c>
      <c r="M50" s="7">
        <f t="shared" si="2"/>
        <v>8</v>
      </c>
      <c r="N50" s="16"/>
      <c r="O50" s="14"/>
      <c r="P50" s="15"/>
      <c r="Q50" s="15"/>
      <c r="R50" s="15"/>
      <c r="S50" s="15"/>
      <c r="T50" s="15"/>
    </row>
    <row r="51" spans="1:20" ht="44.25" customHeight="1" x14ac:dyDescent="0.2">
      <c r="A51" s="38"/>
      <c r="B51" s="21"/>
      <c r="C51" s="16"/>
      <c r="D51" s="17"/>
      <c r="E51" s="18"/>
      <c r="F51" s="3" t="s">
        <v>16</v>
      </c>
      <c r="G51" s="7"/>
      <c r="H51" s="7"/>
      <c r="I51" s="7"/>
      <c r="J51" s="7"/>
      <c r="K51" s="7"/>
      <c r="L51" s="7"/>
      <c r="M51" s="7">
        <f t="shared" si="2"/>
        <v>0</v>
      </c>
      <c r="N51" s="16"/>
      <c r="O51" s="14"/>
      <c r="P51" s="15"/>
      <c r="Q51" s="15"/>
      <c r="R51" s="15"/>
      <c r="S51" s="15"/>
      <c r="T51" s="15"/>
    </row>
    <row r="52" spans="1:20" x14ac:dyDescent="0.2">
      <c r="A52" s="38"/>
      <c r="B52" s="21"/>
      <c r="C52" s="16"/>
      <c r="D52" s="17"/>
      <c r="E52" s="18"/>
      <c r="F52" s="3" t="s">
        <v>11</v>
      </c>
      <c r="G52" s="7"/>
      <c r="H52" s="7"/>
      <c r="I52" s="7"/>
      <c r="J52" s="7"/>
      <c r="K52" s="7"/>
      <c r="L52" s="7"/>
      <c r="M52" s="7">
        <f t="shared" si="2"/>
        <v>0</v>
      </c>
      <c r="N52" s="16"/>
      <c r="O52" s="14"/>
      <c r="P52" s="15"/>
      <c r="Q52" s="15"/>
      <c r="R52" s="15"/>
      <c r="S52" s="15"/>
      <c r="T52" s="15"/>
    </row>
    <row r="53" spans="1:20" ht="14.65" customHeight="1" x14ac:dyDescent="0.2">
      <c r="A53" s="38"/>
      <c r="B53" s="21"/>
      <c r="C53" s="16" t="s">
        <v>42</v>
      </c>
      <c r="D53" s="17" t="s">
        <v>33</v>
      </c>
      <c r="E53" s="18" t="s">
        <v>67</v>
      </c>
      <c r="F53" s="3" t="s">
        <v>7</v>
      </c>
      <c r="G53" s="7">
        <f>G54+G55+G56+G57</f>
        <v>45</v>
      </c>
      <c r="H53" s="7">
        <f t="shared" ref="H53" si="37">H54+H55+H56+H57</f>
        <v>45</v>
      </c>
      <c r="I53" s="7">
        <f t="shared" ref="I53" si="38">I54+I55+I56+I57</f>
        <v>68</v>
      </c>
      <c r="J53" s="7">
        <f t="shared" ref="J53" si="39">J54+J55+J56+J57</f>
        <v>68</v>
      </c>
      <c r="K53" s="7">
        <f t="shared" ref="K53" si="40">K54+K55+K56+K57</f>
        <v>68</v>
      </c>
      <c r="L53" s="7">
        <f t="shared" ref="L53" si="41">L54+L55+L56+L57</f>
        <v>68</v>
      </c>
      <c r="M53" s="7">
        <f t="shared" si="2"/>
        <v>362</v>
      </c>
      <c r="N53" s="16" t="s">
        <v>22</v>
      </c>
      <c r="O53" s="14"/>
      <c r="P53" s="15"/>
      <c r="Q53" s="15"/>
      <c r="R53" s="15"/>
      <c r="S53" s="15"/>
      <c r="T53" s="15"/>
    </row>
    <row r="54" spans="1:20" x14ac:dyDescent="0.2">
      <c r="A54" s="38"/>
      <c r="B54" s="21"/>
      <c r="C54" s="16"/>
      <c r="D54" s="17"/>
      <c r="E54" s="18"/>
      <c r="F54" s="3" t="s">
        <v>8</v>
      </c>
      <c r="G54" s="7">
        <v>3</v>
      </c>
      <c r="H54" s="7">
        <v>3</v>
      </c>
      <c r="I54" s="7">
        <v>4</v>
      </c>
      <c r="J54" s="7">
        <v>4</v>
      </c>
      <c r="K54" s="7">
        <v>4</v>
      </c>
      <c r="L54" s="7">
        <v>4</v>
      </c>
      <c r="M54" s="7">
        <f t="shared" si="2"/>
        <v>22</v>
      </c>
      <c r="N54" s="16"/>
      <c r="O54" s="14"/>
      <c r="P54" s="15"/>
      <c r="Q54" s="15"/>
      <c r="R54" s="15"/>
      <c r="S54" s="15"/>
      <c r="T54" s="15"/>
    </row>
    <row r="55" spans="1:20" ht="25.5" x14ac:dyDescent="0.2">
      <c r="A55" s="38"/>
      <c r="B55" s="21"/>
      <c r="C55" s="16"/>
      <c r="D55" s="17"/>
      <c r="E55" s="18"/>
      <c r="F55" s="3" t="s">
        <v>21</v>
      </c>
      <c r="G55" s="7">
        <v>2</v>
      </c>
      <c r="H55" s="7">
        <v>2</v>
      </c>
      <c r="I55" s="7">
        <v>4</v>
      </c>
      <c r="J55" s="7">
        <v>4</v>
      </c>
      <c r="K55" s="7">
        <v>4</v>
      </c>
      <c r="L55" s="7">
        <v>4</v>
      </c>
      <c r="M55" s="7">
        <f t="shared" si="2"/>
        <v>20</v>
      </c>
      <c r="N55" s="16"/>
      <c r="O55" s="14"/>
      <c r="P55" s="15"/>
      <c r="Q55" s="15"/>
      <c r="R55" s="15"/>
      <c r="S55" s="15"/>
      <c r="T55" s="15"/>
    </row>
    <row r="56" spans="1:20" ht="39.75" customHeight="1" x14ac:dyDescent="0.2">
      <c r="A56" s="38"/>
      <c r="B56" s="21"/>
      <c r="C56" s="16"/>
      <c r="D56" s="17"/>
      <c r="E56" s="18"/>
      <c r="F56" s="3" t="s">
        <v>17</v>
      </c>
      <c r="G56" s="7">
        <v>40</v>
      </c>
      <c r="H56" s="7">
        <v>40</v>
      </c>
      <c r="I56" s="7">
        <v>60</v>
      </c>
      <c r="J56" s="7">
        <v>60</v>
      </c>
      <c r="K56" s="7">
        <v>60</v>
      </c>
      <c r="L56" s="7">
        <v>60</v>
      </c>
      <c r="M56" s="7">
        <f t="shared" si="2"/>
        <v>320</v>
      </c>
      <c r="N56" s="16"/>
      <c r="O56" s="14"/>
      <c r="P56" s="15"/>
      <c r="Q56" s="15"/>
      <c r="R56" s="15"/>
      <c r="S56" s="15"/>
      <c r="T56" s="15"/>
    </row>
    <row r="57" spans="1:20" x14ac:dyDescent="0.2">
      <c r="A57" s="38"/>
      <c r="B57" s="21"/>
      <c r="C57" s="16"/>
      <c r="D57" s="17"/>
      <c r="E57" s="18"/>
      <c r="F57" s="3" t="s">
        <v>11</v>
      </c>
      <c r="G57" s="7"/>
      <c r="H57" s="7"/>
      <c r="I57" s="7"/>
      <c r="J57" s="7"/>
      <c r="K57" s="7"/>
      <c r="L57" s="7"/>
      <c r="M57" s="7">
        <f t="shared" si="2"/>
        <v>0</v>
      </c>
      <c r="N57" s="16"/>
      <c r="O57" s="2"/>
      <c r="P57" s="2"/>
      <c r="Q57" s="2"/>
      <c r="R57" s="2"/>
      <c r="S57" s="2"/>
      <c r="T57" s="2"/>
    </row>
    <row r="58" spans="1:20" ht="14.65" customHeight="1" x14ac:dyDescent="0.2">
      <c r="A58" s="17">
        <v>6</v>
      </c>
      <c r="B58" s="20" t="s">
        <v>30</v>
      </c>
      <c r="C58" s="16" t="s">
        <v>61</v>
      </c>
      <c r="D58" s="17" t="s">
        <v>33</v>
      </c>
      <c r="E58" s="18" t="s">
        <v>67</v>
      </c>
      <c r="F58" s="3" t="s">
        <v>7</v>
      </c>
      <c r="G58" s="7">
        <f>G59+G60+G61+G62</f>
        <v>2</v>
      </c>
      <c r="H58" s="7">
        <f t="shared" ref="H58" si="42">H59+H60+H61+H62</f>
        <v>3</v>
      </c>
      <c r="I58" s="7">
        <f t="shared" ref="I58" si="43">I59+I60+I61+I62</f>
        <v>3</v>
      </c>
      <c r="J58" s="7">
        <f t="shared" ref="J58" si="44">J59+J60+J61+J62</f>
        <v>3</v>
      </c>
      <c r="K58" s="7">
        <f t="shared" ref="K58" si="45">K59+K60+K61+K62</f>
        <v>3</v>
      </c>
      <c r="L58" s="7">
        <f t="shared" ref="L58" si="46">L59+L60+L61+L62</f>
        <v>4</v>
      </c>
      <c r="M58" s="7">
        <f t="shared" si="2"/>
        <v>18</v>
      </c>
      <c r="N58" s="16" t="s">
        <v>23</v>
      </c>
      <c r="O58" s="14"/>
      <c r="P58" s="15"/>
      <c r="Q58" s="15"/>
      <c r="R58" s="15"/>
      <c r="S58" s="15"/>
      <c r="T58" s="15"/>
    </row>
    <row r="59" spans="1:20" x14ac:dyDescent="0.2">
      <c r="A59" s="17"/>
      <c r="B59" s="21"/>
      <c r="C59" s="16"/>
      <c r="D59" s="17"/>
      <c r="E59" s="18"/>
      <c r="F59" s="3" t="s">
        <v>8</v>
      </c>
      <c r="G59" s="7"/>
      <c r="H59" s="7"/>
      <c r="I59" s="7"/>
      <c r="J59" s="7"/>
      <c r="K59" s="7"/>
      <c r="L59" s="7"/>
      <c r="M59" s="7">
        <f t="shared" si="2"/>
        <v>0</v>
      </c>
      <c r="N59" s="16"/>
      <c r="O59" s="14"/>
      <c r="P59" s="15"/>
      <c r="Q59" s="15"/>
      <c r="R59" s="15"/>
      <c r="S59" s="15"/>
      <c r="T59" s="15"/>
    </row>
    <row r="60" spans="1:20" x14ac:dyDescent="0.2">
      <c r="A60" s="17"/>
      <c r="B60" s="21"/>
      <c r="C60" s="16"/>
      <c r="D60" s="17"/>
      <c r="E60" s="18"/>
      <c r="F60" s="3" t="s">
        <v>18</v>
      </c>
      <c r="G60" s="7"/>
      <c r="H60" s="7"/>
      <c r="I60" s="7"/>
      <c r="J60" s="7"/>
      <c r="K60" s="7"/>
      <c r="L60" s="7"/>
      <c r="M60" s="7">
        <f t="shared" si="2"/>
        <v>0</v>
      </c>
      <c r="N60" s="16"/>
      <c r="O60" s="14"/>
      <c r="P60" s="15"/>
      <c r="Q60" s="15"/>
      <c r="R60" s="15"/>
      <c r="S60" s="15"/>
      <c r="T60" s="15"/>
    </row>
    <row r="61" spans="1:20" ht="39.75" customHeight="1" x14ac:dyDescent="0.2">
      <c r="A61" s="17"/>
      <c r="B61" s="21"/>
      <c r="C61" s="16"/>
      <c r="D61" s="17"/>
      <c r="E61" s="18"/>
      <c r="F61" s="3" t="s">
        <v>25</v>
      </c>
      <c r="G61" s="7">
        <v>2</v>
      </c>
      <c r="H61" s="7">
        <v>3</v>
      </c>
      <c r="I61" s="7">
        <v>3</v>
      </c>
      <c r="J61" s="7">
        <v>3</v>
      </c>
      <c r="K61" s="7">
        <v>3</v>
      </c>
      <c r="L61" s="7">
        <v>4</v>
      </c>
      <c r="M61" s="7">
        <f t="shared" si="2"/>
        <v>18</v>
      </c>
      <c r="N61" s="16"/>
      <c r="O61" s="14"/>
      <c r="P61" s="15"/>
      <c r="Q61" s="15"/>
      <c r="R61" s="15"/>
      <c r="S61" s="15"/>
      <c r="T61" s="15"/>
    </row>
    <row r="62" spans="1:20" x14ac:dyDescent="0.2">
      <c r="A62" s="17"/>
      <c r="B62" s="32"/>
      <c r="C62" s="16"/>
      <c r="D62" s="17"/>
      <c r="E62" s="18"/>
      <c r="F62" s="3" t="s">
        <v>11</v>
      </c>
      <c r="G62" s="7"/>
      <c r="H62" s="7"/>
      <c r="I62" s="7"/>
      <c r="J62" s="7"/>
      <c r="K62" s="7"/>
      <c r="L62" s="7"/>
      <c r="M62" s="7">
        <f t="shared" si="2"/>
        <v>0</v>
      </c>
      <c r="N62" s="16"/>
      <c r="O62" s="4"/>
      <c r="P62" s="2"/>
      <c r="Q62" s="2"/>
      <c r="R62" s="2"/>
      <c r="S62" s="2"/>
      <c r="T62" s="2"/>
    </row>
    <row r="63" spans="1:20" x14ac:dyDescent="0.2">
      <c r="A63" s="17">
        <v>7</v>
      </c>
      <c r="B63" s="20" t="s">
        <v>63</v>
      </c>
      <c r="C63" s="16" t="s">
        <v>37</v>
      </c>
      <c r="D63" s="17" t="s">
        <v>33</v>
      </c>
      <c r="E63" s="18" t="s">
        <v>67</v>
      </c>
      <c r="F63" s="3" t="s">
        <v>7</v>
      </c>
      <c r="G63" s="7">
        <f>G64+G65+G66+G67</f>
        <v>1.1000000000000001</v>
      </c>
      <c r="H63" s="7">
        <f t="shared" ref="H63" si="47">H64+H65+H66+H67</f>
        <v>1.1000000000000001</v>
      </c>
      <c r="I63" s="7">
        <f t="shared" ref="I63" si="48">I64+I65+I66+I67</f>
        <v>1.2999999999999998</v>
      </c>
      <c r="J63" s="7">
        <f t="shared" ref="J63" si="49">J64+J65+J66+J67</f>
        <v>1.2999999999999998</v>
      </c>
      <c r="K63" s="7">
        <f t="shared" ref="K63" si="50">K64+K65+K66+K67</f>
        <v>1.2999999999999998</v>
      </c>
      <c r="L63" s="7">
        <f t="shared" ref="L63" si="51">L64+L65+L66+L67</f>
        <v>1.2999999999999998</v>
      </c>
      <c r="M63" s="7">
        <f t="shared" si="2"/>
        <v>7.3999999999999995</v>
      </c>
      <c r="N63" s="16" t="s">
        <v>70</v>
      </c>
      <c r="O63" s="14"/>
      <c r="P63" s="15"/>
      <c r="Q63" s="15"/>
      <c r="R63" s="15"/>
      <c r="S63" s="15"/>
      <c r="T63" s="15"/>
    </row>
    <row r="64" spans="1:20" x14ac:dyDescent="0.2">
      <c r="A64" s="17"/>
      <c r="B64" s="21"/>
      <c r="C64" s="16"/>
      <c r="D64" s="17"/>
      <c r="E64" s="18"/>
      <c r="F64" s="3" t="s">
        <v>8</v>
      </c>
      <c r="G64" s="7">
        <v>0.6</v>
      </c>
      <c r="H64" s="7">
        <v>0.6</v>
      </c>
      <c r="I64" s="7">
        <v>0.7</v>
      </c>
      <c r="J64" s="7">
        <v>0.7</v>
      </c>
      <c r="K64" s="7">
        <v>0.7</v>
      </c>
      <c r="L64" s="7">
        <v>0.7</v>
      </c>
      <c r="M64" s="7">
        <f t="shared" si="2"/>
        <v>4</v>
      </c>
      <c r="N64" s="16"/>
      <c r="O64" s="14"/>
      <c r="P64" s="15"/>
      <c r="Q64" s="15"/>
      <c r="R64" s="15"/>
      <c r="S64" s="15"/>
      <c r="T64" s="15"/>
    </row>
    <row r="65" spans="1:20" ht="39" customHeight="1" x14ac:dyDescent="0.2">
      <c r="A65" s="17"/>
      <c r="B65" s="21"/>
      <c r="C65" s="16"/>
      <c r="D65" s="17"/>
      <c r="E65" s="18"/>
      <c r="F65" s="3" t="s">
        <v>9</v>
      </c>
      <c r="G65" s="7">
        <v>0.5</v>
      </c>
      <c r="H65" s="7">
        <v>0.5</v>
      </c>
      <c r="I65" s="7">
        <v>0.6</v>
      </c>
      <c r="J65" s="7">
        <v>0.6</v>
      </c>
      <c r="K65" s="7">
        <v>0.6</v>
      </c>
      <c r="L65" s="7">
        <v>0.6</v>
      </c>
      <c r="M65" s="7">
        <f t="shared" si="2"/>
        <v>3.4000000000000004</v>
      </c>
      <c r="N65" s="16"/>
      <c r="O65" s="14"/>
      <c r="P65" s="15"/>
      <c r="Q65" s="15"/>
      <c r="R65" s="15"/>
      <c r="S65" s="15"/>
      <c r="T65" s="15"/>
    </row>
    <row r="66" spans="1:20" ht="38.25" x14ac:dyDescent="0.2">
      <c r="A66" s="17"/>
      <c r="B66" s="21"/>
      <c r="C66" s="16"/>
      <c r="D66" s="17"/>
      <c r="E66" s="18"/>
      <c r="F66" s="3" t="s">
        <v>10</v>
      </c>
      <c r="G66" s="7"/>
      <c r="H66" s="7"/>
      <c r="I66" s="7"/>
      <c r="J66" s="7"/>
      <c r="K66" s="7"/>
      <c r="L66" s="7"/>
      <c r="M66" s="7">
        <f t="shared" si="2"/>
        <v>0</v>
      </c>
      <c r="N66" s="16"/>
      <c r="O66" s="14"/>
      <c r="P66" s="15"/>
      <c r="Q66" s="15"/>
      <c r="R66" s="15"/>
      <c r="S66" s="15"/>
      <c r="T66" s="15"/>
    </row>
    <row r="67" spans="1:20" ht="16.149999999999999" customHeight="1" x14ac:dyDescent="0.2">
      <c r="A67" s="17"/>
      <c r="B67" s="32"/>
      <c r="C67" s="16"/>
      <c r="D67" s="17"/>
      <c r="E67" s="18"/>
      <c r="F67" s="3" t="s">
        <v>11</v>
      </c>
      <c r="G67" s="7"/>
      <c r="H67" s="7"/>
      <c r="I67" s="7"/>
      <c r="J67" s="7"/>
      <c r="K67" s="7"/>
      <c r="L67" s="7"/>
      <c r="M67" s="7">
        <f t="shared" si="2"/>
        <v>0</v>
      </c>
      <c r="N67" s="16"/>
      <c r="O67" s="14"/>
      <c r="P67" s="15"/>
      <c r="Q67" s="15"/>
      <c r="R67" s="15"/>
      <c r="S67" s="15"/>
      <c r="T67" s="15"/>
    </row>
    <row r="68" spans="1:20" x14ac:dyDescent="0.2">
      <c r="A68" s="17">
        <v>8</v>
      </c>
      <c r="B68" s="20" t="s">
        <v>54</v>
      </c>
      <c r="C68" s="16" t="s">
        <v>38</v>
      </c>
      <c r="D68" s="17" t="s">
        <v>33</v>
      </c>
      <c r="E68" s="18" t="s">
        <v>67</v>
      </c>
      <c r="F68" s="3" t="s">
        <v>7</v>
      </c>
      <c r="G68" s="7">
        <f>G69+G70+G71+G72</f>
        <v>3.4</v>
      </c>
      <c r="H68" s="7">
        <f t="shared" ref="H68" si="52">H69+H70+H71+H72</f>
        <v>3.4</v>
      </c>
      <c r="I68" s="7">
        <f t="shared" ref="I68" si="53">I69+I70+I71+I72</f>
        <v>3.8</v>
      </c>
      <c r="J68" s="7">
        <f t="shared" ref="J68" si="54">J69+J70+J71+J72</f>
        <v>3.8</v>
      </c>
      <c r="K68" s="7">
        <f t="shared" ref="K68" si="55">K69+K70+K71+K72</f>
        <v>3.8</v>
      </c>
      <c r="L68" s="7">
        <f t="shared" ref="L68" si="56">L69+L70+L71+L72</f>
        <v>3.8</v>
      </c>
      <c r="M68" s="7">
        <f t="shared" si="2"/>
        <v>22</v>
      </c>
      <c r="N68" s="16" t="s">
        <v>43</v>
      </c>
      <c r="O68" s="14"/>
      <c r="P68" s="15"/>
      <c r="Q68" s="15"/>
      <c r="R68" s="15"/>
      <c r="S68" s="15"/>
      <c r="T68" s="15"/>
    </row>
    <row r="69" spans="1:20" ht="19.149999999999999" customHeight="1" x14ac:dyDescent="0.2">
      <c r="A69" s="17"/>
      <c r="B69" s="21"/>
      <c r="C69" s="16"/>
      <c r="D69" s="17"/>
      <c r="E69" s="18"/>
      <c r="F69" s="3" t="s">
        <v>8</v>
      </c>
      <c r="G69" s="7">
        <v>1.2</v>
      </c>
      <c r="H69" s="7">
        <v>1.2</v>
      </c>
      <c r="I69" s="7">
        <v>1.3</v>
      </c>
      <c r="J69" s="7">
        <v>1.3</v>
      </c>
      <c r="K69" s="7">
        <v>1.3</v>
      </c>
      <c r="L69" s="7">
        <v>1.3</v>
      </c>
      <c r="M69" s="7">
        <f t="shared" si="2"/>
        <v>7.6</v>
      </c>
      <c r="N69" s="16"/>
      <c r="O69" s="14"/>
      <c r="P69" s="15"/>
      <c r="Q69" s="15"/>
      <c r="R69" s="15"/>
      <c r="S69" s="15"/>
      <c r="T69" s="15"/>
    </row>
    <row r="70" spans="1:20" ht="36.4" customHeight="1" x14ac:dyDescent="0.2">
      <c r="A70" s="17"/>
      <c r="B70" s="21"/>
      <c r="C70" s="16"/>
      <c r="D70" s="17"/>
      <c r="E70" s="18"/>
      <c r="F70" s="3" t="s">
        <v>9</v>
      </c>
      <c r="G70" s="7">
        <v>1.2</v>
      </c>
      <c r="H70" s="7">
        <v>1.2</v>
      </c>
      <c r="I70" s="7">
        <v>1.3</v>
      </c>
      <c r="J70" s="7">
        <v>1.3</v>
      </c>
      <c r="K70" s="7">
        <v>1.3</v>
      </c>
      <c r="L70" s="7">
        <v>1.3</v>
      </c>
      <c r="M70" s="7">
        <f t="shared" si="2"/>
        <v>7.6</v>
      </c>
      <c r="N70" s="16"/>
      <c r="O70" s="14"/>
      <c r="P70" s="15"/>
      <c r="Q70" s="15"/>
      <c r="R70" s="15"/>
      <c r="S70" s="15"/>
      <c r="T70" s="15"/>
    </row>
    <row r="71" spans="1:20" ht="45.4" customHeight="1" x14ac:dyDescent="0.2">
      <c r="A71" s="17"/>
      <c r="B71" s="21"/>
      <c r="C71" s="16"/>
      <c r="D71" s="17"/>
      <c r="E71" s="18"/>
      <c r="F71" s="3" t="s">
        <v>10</v>
      </c>
      <c r="G71" s="7">
        <v>1</v>
      </c>
      <c r="H71" s="7">
        <v>1</v>
      </c>
      <c r="I71" s="7">
        <v>1.2</v>
      </c>
      <c r="J71" s="7">
        <v>1.2</v>
      </c>
      <c r="K71" s="7">
        <v>1.2</v>
      </c>
      <c r="L71" s="7">
        <v>1.2</v>
      </c>
      <c r="M71" s="7">
        <f t="shared" si="2"/>
        <v>6.8000000000000007</v>
      </c>
      <c r="N71" s="16"/>
      <c r="O71" s="14"/>
      <c r="P71" s="15"/>
      <c r="Q71" s="15"/>
      <c r="R71" s="15"/>
      <c r="S71" s="15"/>
      <c r="T71" s="15"/>
    </row>
    <row r="72" spans="1:20" x14ac:dyDescent="0.2">
      <c r="A72" s="17"/>
      <c r="B72" s="32"/>
      <c r="C72" s="16"/>
      <c r="D72" s="17"/>
      <c r="E72" s="18"/>
      <c r="F72" s="3" t="s">
        <v>11</v>
      </c>
      <c r="G72" s="7"/>
      <c r="H72" s="7"/>
      <c r="I72" s="7"/>
      <c r="J72" s="7"/>
      <c r="K72" s="7"/>
      <c r="L72" s="7"/>
      <c r="M72" s="7">
        <f t="shared" si="2"/>
        <v>0</v>
      </c>
      <c r="N72" s="16"/>
      <c r="O72" s="14"/>
      <c r="P72" s="15"/>
      <c r="Q72" s="15"/>
      <c r="R72" s="15"/>
      <c r="S72" s="15"/>
      <c r="T72" s="15"/>
    </row>
    <row r="73" spans="1:20" x14ac:dyDescent="0.2">
      <c r="A73" s="17">
        <v>9</v>
      </c>
      <c r="B73" s="20" t="s">
        <v>31</v>
      </c>
      <c r="C73" s="16" t="s">
        <v>49</v>
      </c>
      <c r="D73" s="17" t="s">
        <v>33</v>
      </c>
      <c r="E73" s="18" t="s">
        <v>71</v>
      </c>
      <c r="F73" s="5" t="s">
        <v>7</v>
      </c>
      <c r="G73" s="7">
        <f>G74+G75+G76+G77</f>
        <v>4.0999999999999996</v>
      </c>
      <c r="H73" s="7">
        <f t="shared" ref="H73" si="57">H74+H75+H76+H77</f>
        <v>4.2</v>
      </c>
      <c r="I73" s="7">
        <f t="shared" ref="I73" si="58">I74+I75+I76+I77</f>
        <v>4.4000000000000004</v>
      </c>
      <c r="J73" s="7">
        <f t="shared" ref="J73" si="59">J74+J75+J76+J77</f>
        <v>4.4000000000000004</v>
      </c>
      <c r="K73" s="7">
        <f t="shared" ref="K73" si="60">K74+K75+K76+K77</f>
        <v>4.4000000000000004</v>
      </c>
      <c r="L73" s="7">
        <f t="shared" ref="L73" si="61">L74+L75+L76+L77</f>
        <v>4.4000000000000004</v>
      </c>
      <c r="M73" s="7">
        <f t="shared" si="2"/>
        <v>25.9</v>
      </c>
      <c r="N73" s="16" t="s">
        <v>58</v>
      </c>
      <c r="O73" s="14"/>
      <c r="P73" s="15"/>
      <c r="Q73" s="15"/>
      <c r="R73" s="15"/>
      <c r="S73" s="15"/>
      <c r="T73" s="15"/>
    </row>
    <row r="74" spans="1:20" ht="12.75" customHeight="1" x14ac:dyDescent="0.2">
      <c r="A74" s="17"/>
      <c r="B74" s="21"/>
      <c r="C74" s="16"/>
      <c r="D74" s="17"/>
      <c r="E74" s="18"/>
      <c r="F74" s="5" t="s">
        <v>8</v>
      </c>
      <c r="G74" s="7">
        <v>1.2</v>
      </c>
      <c r="H74" s="7">
        <v>1.3</v>
      </c>
      <c r="I74" s="7">
        <v>1.3</v>
      </c>
      <c r="J74" s="7">
        <v>1.3</v>
      </c>
      <c r="K74" s="7">
        <v>1.3</v>
      </c>
      <c r="L74" s="7">
        <v>1.3</v>
      </c>
      <c r="M74" s="7">
        <f t="shared" si="2"/>
        <v>7.6999999999999993</v>
      </c>
      <c r="N74" s="16"/>
      <c r="O74" s="14"/>
      <c r="P74" s="15"/>
      <c r="Q74" s="15"/>
      <c r="R74" s="15"/>
      <c r="S74" s="15"/>
      <c r="T74" s="15"/>
    </row>
    <row r="75" spans="1:20" ht="36.4" customHeight="1" x14ac:dyDescent="0.2">
      <c r="A75" s="17"/>
      <c r="B75" s="21"/>
      <c r="C75" s="16"/>
      <c r="D75" s="17"/>
      <c r="E75" s="18"/>
      <c r="F75" s="5" t="s">
        <v>9</v>
      </c>
      <c r="G75" s="7">
        <v>1.4</v>
      </c>
      <c r="H75" s="7">
        <v>1.4</v>
      </c>
      <c r="I75" s="7">
        <v>1.5</v>
      </c>
      <c r="J75" s="7">
        <v>1.5</v>
      </c>
      <c r="K75" s="7">
        <v>1.5</v>
      </c>
      <c r="L75" s="7">
        <v>1.5</v>
      </c>
      <c r="M75" s="7">
        <f t="shared" si="2"/>
        <v>8.8000000000000007</v>
      </c>
      <c r="N75" s="16"/>
      <c r="O75" s="14"/>
      <c r="P75" s="15"/>
      <c r="Q75" s="15"/>
      <c r="R75" s="15"/>
      <c r="S75" s="15"/>
      <c r="T75" s="15"/>
    </row>
    <row r="76" spans="1:20" ht="38.25" customHeight="1" x14ac:dyDescent="0.2">
      <c r="A76" s="17"/>
      <c r="B76" s="21"/>
      <c r="C76" s="16"/>
      <c r="D76" s="17"/>
      <c r="E76" s="18"/>
      <c r="F76" s="5" t="s">
        <v>10</v>
      </c>
      <c r="G76" s="7">
        <v>1.5</v>
      </c>
      <c r="H76" s="7">
        <v>1.5</v>
      </c>
      <c r="I76" s="7">
        <v>1.6</v>
      </c>
      <c r="J76" s="7">
        <v>1.6</v>
      </c>
      <c r="K76" s="7">
        <v>1.6</v>
      </c>
      <c r="L76" s="7">
        <v>1.6</v>
      </c>
      <c r="M76" s="7">
        <f t="shared" si="2"/>
        <v>9.3999999999999986</v>
      </c>
      <c r="N76" s="16"/>
      <c r="O76" s="14"/>
      <c r="P76" s="15"/>
      <c r="Q76" s="15"/>
      <c r="R76" s="15"/>
      <c r="S76" s="15"/>
      <c r="T76" s="15"/>
    </row>
    <row r="77" spans="1:20" ht="28.15" customHeight="1" x14ac:dyDescent="0.2">
      <c r="A77" s="17"/>
      <c r="B77" s="32"/>
      <c r="C77" s="16"/>
      <c r="D77" s="17"/>
      <c r="E77" s="18"/>
      <c r="F77" s="5" t="s">
        <v>11</v>
      </c>
      <c r="G77" s="7"/>
      <c r="H77" s="7"/>
      <c r="I77" s="7"/>
      <c r="J77" s="7"/>
      <c r="K77" s="7"/>
      <c r="L77" s="7"/>
      <c r="M77" s="7">
        <f t="shared" si="2"/>
        <v>0</v>
      </c>
      <c r="N77" s="16"/>
      <c r="O77" s="14"/>
      <c r="P77" s="15"/>
      <c r="Q77" s="15"/>
      <c r="R77" s="15"/>
      <c r="S77" s="15"/>
      <c r="T77" s="15"/>
    </row>
    <row r="78" spans="1:20" x14ac:dyDescent="0.2">
      <c r="A78" s="17">
        <v>10</v>
      </c>
      <c r="B78" s="20" t="s">
        <v>32</v>
      </c>
      <c r="C78" s="16" t="s">
        <v>39</v>
      </c>
      <c r="D78" s="17" t="s">
        <v>33</v>
      </c>
      <c r="E78" s="18" t="s">
        <v>67</v>
      </c>
      <c r="F78" s="5" t="s">
        <v>7</v>
      </c>
      <c r="G78" s="7">
        <f t="shared" ref="G78:L78" si="62">G79+G80+G81+G82</f>
        <v>0.1</v>
      </c>
      <c r="H78" s="7">
        <f t="shared" si="62"/>
        <v>0.1</v>
      </c>
      <c r="I78" s="7">
        <f t="shared" si="62"/>
        <v>0.1</v>
      </c>
      <c r="J78" s="7">
        <f t="shared" si="62"/>
        <v>0.1</v>
      </c>
      <c r="K78" s="7">
        <f t="shared" si="62"/>
        <v>0.1</v>
      </c>
      <c r="L78" s="7">
        <f t="shared" si="62"/>
        <v>0.1</v>
      </c>
      <c r="M78" s="7">
        <f t="shared" ref="M78:M82" si="63">SUM(G78:L78)</f>
        <v>0.6</v>
      </c>
      <c r="N78" s="16" t="s">
        <v>44</v>
      </c>
      <c r="O78" s="14"/>
      <c r="P78" s="15"/>
      <c r="Q78" s="15"/>
      <c r="R78" s="15"/>
      <c r="S78" s="15"/>
      <c r="T78" s="15"/>
    </row>
    <row r="79" spans="1:20" ht="19.149999999999999" customHeight="1" x14ac:dyDescent="0.2">
      <c r="A79" s="17"/>
      <c r="B79" s="21"/>
      <c r="C79" s="16"/>
      <c r="D79" s="17"/>
      <c r="E79" s="18"/>
      <c r="F79" s="5" t="s">
        <v>8</v>
      </c>
      <c r="G79" s="7"/>
      <c r="H79" s="7"/>
      <c r="I79" s="7"/>
      <c r="J79" s="7"/>
      <c r="K79" s="7"/>
      <c r="L79" s="7"/>
      <c r="M79" s="7">
        <f t="shared" si="63"/>
        <v>0</v>
      </c>
      <c r="N79" s="16"/>
      <c r="O79" s="14"/>
      <c r="P79" s="15"/>
      <c r="Q79" s="15"/>
      <c r="R79" s="15"/>
      <c r="S79" s="15"/>
      <c r="T79" s="15"/>
    </row>
    <row r="80" spans="1:20" ht="36.4" customHeight="1" x14ac:dyDescent="0.2">
      <c r="A80" s="17"/>
      <c r="B80" s="21"/>
      <c r="C80" s="16"/>
      <c r="D80" s="17"/>
      <c r="E80" s="18"/>
      <c r="F80" s="5" t="s">
        <v>9</v>
      </c>
      <c r="G80" s="7"/>
      <c r="H80" s="7"/>
      <c r="I80" s="7"/>
      <c r="J80" s="7"/>
      <c r="K80" s="7"/>
      <c r="L80" s="7"/>
      <c r="M80" s="7">
        <f t="shared" si="63"/>
        <v>0</v>
      </c>
      <c r="N80" s="16"/>
      <c r="O80" s="14"/>
      <c r="P80" s="15"/>
      <c r="Q80" s="15"/>
      <c r="R80" s="15"/>
      <c r="S80" s="15"/>
      <c r="T80" s="15"/>
    </row>
    <row r="81" spans="1:20" ht="45.4" customHeight="1" x14ac:dyDescent="0.2">
      <c r="A81" s="17"/>
      <c r="B81" s="21"/>
      <c r="C81" s="16"/>
      <c r="D81" s="17"/>
      <c r="E81" s="18"/>
      <c r="F81" s="5" t="s">
        <v>10</v>
      </c>
      <c r="G81" s="7">
        <v>0.1</v>
      </c>
      <c r="H81" s="7">
        <v>0.1</v>
      </c>
      <c r="I81" s="7">
        <v>0.1</v>
      </c>
      <c r="J81" s="7">
        <v>0.1</v>
      </c>
      <c r="K81" s="7">
        <v>0.1</v>
      </c>
      <c r="L81" s="7">
        <v>0.1</v>
      </c>
      <c r="M81" s="7">
        <f t="shared" si="63"/>
        <v>0.6</v>
      </c>
      <c r="N81" s="16"/>
      <c r="O81" s="14"/>
      <c r="P81" s="15"/>
      <c r="Q81" s="15"/>
      <c r="R81" s="15"/>
      <c r="S81" s="15"/>
      <c r="T81" s="15"/>
    </row>
    <row r="82" spans="1:20" ht="20.25" customHeight="1" x14ac:dyDescent="0.2">
      <c r="A82" s="17"/>
      <c r="B82" s="32"/>
      <c r="C82" s="16"/>
      <c r="D82" s="17"/>
      <c r="E82" s="18"/>
      <c r="F82" s="5" t="s">
        <v>11</v>
      </c>
      <c r="G82" s="7"/>
      <c r="H82" s="7"/>
      <c r="I82" s="7"/>
      <c r="J82" s="7"/>
      <c r="K82" s="7"/>
      <c r="L82" s="7"/>
      <c r="M82" s="7">
        <f t="shared" si="63"/>
        <v>0</v>
      </c>
      <c r="N82" s="16"/>
      <c r="O82" s="14"/>
      <c r="P82" s="15"/>
      <c r="Q82" s="15"/>
      <c r="R82" s="15"/>
      <c r="S82" s="15"/>
      <c r="T82" s="15"/>
    </row>
    <row r="84" spans="1:20" ht="37.5" customHeight="1" x14ac:dyDescent="0.3">
      <c r="B84" s="33" t="s">
        <v>56</v>
      </c>
      <c r="C84" s="33"/>
      <c r="D84" s="33"/>
      <c r="E84" s="33"/>
      <c r="F84" s="33"/>
      <c r="J84" s="8" t="s">
        <v>55</v>
      </c>
    </row>
  </sheetData>
  <mergeCells count="101">
    <mergeCell ref="B84:F84"/>
    <mergeCell ref="N78:N82"/>
    <mergeCell ref="O78:T82"/>
    <mergeCell ref="G10:L10"/>
    <mergeCell ref="A18:A22"/>
    <mergeCell ref="A33:A47"/>
    <mergeCell ref="A48:A57"/>
    <mergeCell ref="A73:A77"/>
    <mergeCell ref="B73:B77"/>
    <mergeCell ref="C73:C77"/>
    <mergeCell ref="D73:D77"/>
    <mergeCell ref="E73:E77"/>
    <mergeCell ref="N73:N77"/>
    <mergeCell ref="O73:T77"/>
    <mergeCell ref="B23:B27"/>
    <mergeCell ref="B28:B32"/>
    <mergeCell ref="B68:B72"/>
    <mergeCell ref="A78:A82"/>
    <mergeCell ref="B78:B82"/>
    <mergeCell ref="C78:C82"/>
    <mergeCell ref="D78:D82"/>
    <mergeCell ref="E78:E82"/>
    <mergeCell ref="A63:A67"/>
    <mergeCell ref="C63:C67"/>
    <mergeCell ref="B18:B22"/>
    <mergeCell ref="E23:E27"/>
    <mergeCell ref="O58:T61"/>
    <mergeCell ref="O68:T72"/>
    <mergeCell ref="O63:T67"/>
    <mergeCell ref="C43:C47"/>
    <mergeCell ref="D43:D47"/>
    <mergeCell ref="E43:E47"/>
    <mergeCell ref="N43:N47"/>
    <mergeCell ref="C48:C52"/>
    <mergeCell ref="C53:C57"/>
    <mergeCell ref="N23:N27"/>
    <mergeCell ref="B33:B47"/>
    <mergeCell ref="N18:N22"/>
    <mergeCell ref="C23:C27"/>
    <mergeCell ref="C18:C22"/>
    <mergeCell ref="D18:D22"/>
    <mergeCell ref="E18:E22"/>
    <mergeCell ref="D23:D27"/>
    <mergeCell ref="D63:D67"/>
    <mergeCell ref="E63:E67"/>
    <mergeCell ref="N63:N67"/>
    <mergeCell ref="B63:B67"/>
    <mergeCell ref="C58:C62"/>
    <mergeCell ref="C28:C32"/>
    <mergeCell ref="D28:D32"/>
    <mergeCell ref="E28:E32"/>
    <mergeCell ref="N28:N32"/>
    <mergeCell ref="A68:A72"/>
    <mergeCell ref="C68:C72"/>
    <mergeCell ref="D68:D72"/>
    <mergeCell ref="E68:E72"/>
    <mergeCell ref="N68:N72"/>
    <mergeCell ref="A58:A62"/>
    <mergeCell ref="D58:D62"/>
    <mergeCell ref="E58:E62"/>
    <mergeCell ref="N58:N62"/>
    <mergeCell ref="B58:B62"/>
    <mergeCell ref="A9:A11"/>
    <mergeCell ref="C9:C11"/>
    <mergeCell ref="D9:D11"/>
    <mergeCell ref="E9:E11"/>
    <mergeCell ref="F9:M9"/>
    <mergeCell ref="N9:N11"/>
    <mergeCell ref="F10:F11"/>
    <mergeCell ref="M10:M11"/>
    <mergeCell ref="A13:A17"/>
    <mergeCell ref="C13:C17"/>
    <mergeCell ref="D13:D17"/>
    <mergeCell ref="E13:E17"/>
    <mergeCell ref="N13:N17"/>
    <mergeCell ref="B9:B11"/>
    <mergeCell ref="B13:B17"/>
    <mergeCell ref="A6:N6"/>
    <mergeCell ref="O48:T56"/>
    <mergeCell ref="O28:T32"/>
    <mergeCell ref="O33:T37"/>
    <mergeCell ref="O38:T42"/>
    <mergeCell ref="O43:T46"/>
    <mergeCell ref="O23:T27"/>
    <mergeCell ref="C33:C37"/>
    <mergeCell ref="D33:D37"/>
    <mergeCell ref="E33:E37"/>
    <mergeCell ref="N33:N37"/>
    <mergeCell ref="C38:C42"/>
    <mergeCell ref="D38:D42"/>
    <mergeCell ref="E38:E42"/>
    <mergeCell ref="N38:N42"/>
    <mergeCell ref="A23:A27"/>
    <mergeCell ref="D48:D52"/>
    <mergeCell ref="E48:E52"/>
    <mergeCell ref="N48:N52"/>
    <mergeCell ref="B48:B57"/>
    <mergeCell ref="D53:D57"/>
    <mergeCell ref="E53:E57"/>
    <mergeCell ref="N53:N57"/>
    <mergeCell ref="A28:A32"/>
  </mergeCells>
  <pageMargins left="0.23622047244094491" right="0.23622047244094491" top="0.74803149606299213" bottom="0.74803149606299213" header="0.31496062992125984" footer="0.31496062992125984"/>
  <pageSetup paperSize="9" scale="66" fitToHeight="4" orientation="landscape" r:id="rId1"/>
  <rowBreaks count="2" manualBreakCount="2">
    <brk id="27" max="13" man="1"/>
    <brk id="5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2025-02-04T14:34:59Z</dcterms:modified>
</cp:coreProperties>
</file>