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19065" windowHeight="11535"/>
  </bookViews>
  <sheets>
    <sheet name="Лист1" sheetId="1" r:id="rId1"/>
  </sheets>
  <definedNames>
    <definedName name="_xlnm._FilterDatabase" localSheetId="0" hidden="1">Лист1!$B$11:$I$77</definedName>
    <definedName name="_xlnm.Print_Area" localSheetId="0">Лист1!$D$1:$G$79</definedName>
  </definedNames>
  <calcPr calcId="145621"/>
</workbook>
</file>

<file path=xl/calcChain.xml><?xml version="1.0" encoding="utf-8"?>
<calcChain xmlns="http://schemas.openxmlformats.org/spreadsheetml/2006/main">
  <c r="G43" i="1" l="1"/>
  <c r="G24" i="1"/>
  <c r="G55" i="1" l="1"/>
  <c r="G35" i="1" l="1"/>
  <c r="G28" i="1"/>
  <c r="G76" i="1" l="1"/>
  <c r="G38" i="1" l="1"/>
  <c r="G54" i="1" s="1"/>
  <c r="G53" i="1" s="1"/>
  <c r="G77" i="1" l="1"/>
  <c r="G75" i="1" s="1"/>
</calcChain>
</file>

<file path=xl/sharedStrings.xml><?xml version="1.0" encoding="utf-8"?>
<sst xmlns="http://schemas.openxmlformats.org/spreadsheetml/2006/main" count="148" uniqueCount="71">
  <si>
    <t>04582000000</t>
  </si>
  <si>
    <t>(код бюджету)</t>
  </si>
  <si>
    <t>Код Типової програмної класифікації видатків та кредитування місцевого бюджету</t>
  </si>
  <si>
    <t>Усього</t>
  </si>
  <si>
    <t>І. Трансферти із загального фонду бюджету</t>
  </si>
  <si>
    <t>ІІ. Трансферти із спеціального фонду бюджету</t>
  </si>
  <si>
    <t>X</t>
  </si>
  <si>
    <t>УСЬОГО за розділами І, ІІ, у тому числі:</t>
  </si>
  <si>
    <t>загальний фонд</t>
  </si>
  <si>
    <t>спеціальний фонд</t>
  </si>
  <si>
    <t>Найменування трансферту /Найменування бюджету – отримувача міжбюджетного трансферту</t>
  </si>
  <si>
    <t>Код Програмної класифікації видатків та кредитування місцевого бюджету / Код бюджету</t>
  </si>
  <si>
    <t>Інші субвенції з місцевого бюджету - на забезпечення поповнення регіонального резерву для запобігання та ліквідації наслідків надзвичайних ситуацій</t>
  </si>
  <si>
    <t>Обласний бюджет Дніпропетровської області</t>
  </si>
  <si>
    <t>0219770</t>
  </si>
  <si>
    <t>04100000000</t>
  </si>
  <si>
    <t>п</t>
  </si>
  <si>
    <t>2. Показники міжбюджетних трансфертів іншим бюджетам</t>
  </si>
  <si>
    <t>1. Показники міжбюджетних трансфертів з інших бюджетів</t>
  </si>
  <si>
    <t>Код Класифікації доходу бюджету/ Код бюджету</t>
  </si>
  <si>
    <t>І. Трансферти до загального фонду бюджету</t>
  </si>
  <si>
    <t>ІІ. Трансферти до спеціального фонду бюджету</t>
  </si>
  <si>
    <t>Базова дотація</t>
  </si>
  <si>
    <t>Освітня субвенція з державного бюджету місцевим бюджетам </t>
  </si>
  <si>
    <t xml:space="preserve">Державний бюджет </t>
  </si>
  <si>
    <t>Найменування трансферту /Найменування бюджету – надавача міжбюджетного трансферту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</si>
  <si>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</si>
  <si>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</si>
  <si>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41053900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</si>
  <si>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</si>
  <si>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</si>
  <si>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99000000000</t>
  </si>
  <si>
    <t>04310200000</t>
  </si>
  <si>
    <t>Субвенція з місцевого бюджету на співфінансування інвестиційних проектів</t>
  </si>
  <si>
    <t>Районний бюджет Новомосковського району</t>
  </si>
  <si>
    <t>Інші субвенції з місцевого бюджету, у тому числі:</t>
  </si>
  <si>
    <t>Субвенція з обласного бюджету місцевим бюджетам на пільгове медичне обслуговування осіб, які постраждали внаслідок Чорнобильської катастрофи</t>
  </si>
  <si>
    <t>Субвенція з обласного бюджету бюджетам територіальних громад на виконання доручень виборців депутатами обласної ради у 2021 році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</si>
  <si>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у тому числі:</t>
  </si>
  <si>
    <t>на видатки споживання</t>
  </si>
  <si>
    <t>на видатки розвитку</t>
  </si>
  <si>
    <t>грн</t>
  </si>
  <si>
    <t>Додаток 4</t>
  </si>
  <si>
    <t>Інші субвенції з місцевого бюджету - комунальному підприємству "Обласний центр екстреної медичної допомоги та медицини катастроф" ДОР"  для удосконалення надання екстреної медичної допомоги</t>
  </si>
  <si>
    <t>Субвенція з районного бюджету бюджетам територіальних громад на виконання доручень виборців депутатами  районної ради у 2021 році</t>
  </si>
  <si>
    <t xml:space="preserve">Інші субвенції з місцевого бюджету - співфінансування на придбання ноутбуків </t>
  </si>
  <si>
    <t>41051400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</si>
  <si>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бюджету, у тому числі: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</si>
  <si>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</si>
  <si>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періоду, у тому числі:</t>
  </si>
  <si>
    <t>на оснащення кабінетів інклюзивно-ресурсних центрів (видатки розвитку)</t>
  </si>
  <si>
    <t>0219800</t>
  </si>
  <si>
    <t>Субвенція з місцевого бюджету державному бюджету на виконання програм соціально-економічного розвитку регіонів - військовій частині Т0320 на покращення матеріально-технічного стану</t>
  </si>
  <si>
    <t>на видатки розвитку, у тому числі на закупівлю засобів навчання та обладнання для навчальних кабінетів початкової школи</t>
  </si>
  <si>
    <t>на видатки споживання, у тому числі:</t>
  </si>
  <si>
    <t>на проведення супервізії</t>
  </si>
  <si>
    <t>на підвищення кваліфікації вчителів, які забезпечують здобуття учнями 5-11(12) класів загальної  середньої освіти</t>
  </si>
  <si>
    <t>на підвищення кваліфікації вчителів, асистентів вчителів у закладах післядипломної педагогічної освіти комунальної форми власності кваліфікації вчителів, асистентів вчителів у закладах післядипломної педагогічної освіти комунальної форми власності</t>
  </si>
  <si>
    <t>41050400</t>
  </si>
  <si>
    <t xml:space="preserve">Субвенція з місцевого бюджету на виплату грошової компенсації за належні для отримання жилі приміщення для сімей загиблих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
</t>
  </si>
  <si>
    <t>Інші субвенції з місцевого бюджету - для забезпечення надання комплексних соціальних послуг КЗ "Центр соціальної підтримки"Добре вдома"ДОР"</t>
  </si>
  <si>
    <t>Секретар міської ради</t>
  </si>
  <si>
    <t>Володимир АРУТЮНОВ</t>
  </si>
  <si>
    <t>до рішення міської ради</t>
  </si>
  <si>
    <t>від _________________№ _______</t>
  </si>
  <si>
    <t>Інші субвенції з місцевого бюджету - на співфінансування придбання мультифункціональних спортивних майданчиків</t>
  </si>
  <si>
    <t>41050900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</si>
  <si>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</si>
  <si>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41053700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</si>
  <si>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 - на забезпечення закладів охорони здоров’я, які проводять попередню діагностику гострої респіраторної хвороби COVID-19, спричиненої коронавірусом SARS-CoV-2, експрес-тестами для визначення антигена коронавірусу SARS-CoV-2 та наборами для відбору біологічного матеріалу методом полімеразної ланцюгової реакції</t>
  </si>
  <si>
    <t>Міжбюджетні трансферти бюджету Новомосковської міської територіальної громади на 2022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</si>
</sst>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3" fillId="0" borderId="0" xfId="0" applyFont="1"/>
    <xf numFmtId="0" fontId="5" fillId="0" borderId="0" xfId="0" applyFont="1" applyFill="1" applyAlignment="1">
      <alignment wrapText="1"/>
    </xf>
    <xf numFmtId="0" fontId="3" fillId="0" borderId="0" xfId="0" applyFont="1" applyAlignment="1">
      <alignment horizontal="right"/>
    </xf>
    <xf numFmtId="0" fontId="7" fillId="0" borderId="0" xfId="0" applyFont="1"/>
    <xf numFmtId="0" fontId="7" fillId="0" borderId="4" xfId="0" quotePrefix="1" applyFont="1" applyBorder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49" fontId="11" fillId="0" borderId="9" xfId="0" applyNumberFormat="1" applyFont="1" applyBorder="1" applyAlignment="1">
      <alignment horizontal="center" vertical="top" wrapText="1"/>
    </xf>
    <xf numFmtId="4" fontId="11" fillId="0" borderId="3" xfId="0" applyNumberFormat="1" applyFont="1" applyBorder="1" applyAlignment="1">
      <alignment horizontal="center" vertical="top" wrapText="1"/>
    </xf>
    <xf numFmtId="4" fontId="11" fillId="0" borderId="7" xfId="0" applyNumberFormat="1" applyFont="1" applyBorder="1" applyAlignment="1">
      <alignment horizontal="center" vertical="top" wrapText="1"/>
    </xf>
    <xf numFmtId="49" fontId="11" fillId="0" borderId="10" xfId="0" applyNumberFormat="1" applyFont="1" applyBorder="1" applyAlignment="1">
      <alignment horizontal="center" vertical="top" wrapText="1"/>
    </xf>
    <xf numFmtId="4" fontId="11" fillId="0" borderId="8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4" fontId="13" fillId="0" borderId="2" xfId="0" applyNumberFormat="1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11" fillId="0" borderId="7" xfId="0" applyFont="1" applyBorder="1" applyAlignment="1">
      <alignment horizontal="center" vertical="top" wrapText="1"/>
    </xf>
    <xf numFmtId="0" fontId="12" fillId="0" borderId="7" xfId="0" applyFont="1" applyBorder="1" applyAlignment="1">
      <alignment vertical="top" wrapText="1"/>
    </xf>
    <xf numFmtId="49" fontId="11" fillId="0" borderId="11" xfId="0" applyNumberFormat="1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top" wrapText="1"/>
    </xf>
    <xf numFmtId="49" fontId="12" fillId="0" borderId="11" xfId="0" applyNumberFormat="1" applyFont="1" applyBorder="1" applyAlignment="1">
      <alignment horizontal="center" vertical="top" wrapText="1"/>
    </xf>
    <xf numFmtId="4" fontId="11" fillId="0" borderId="18" xfId="0" applyNumberFormat="1" applyFont="1" applyBorder="1" applyAlignment="1">
      <alignment horizontal="center" vertical="top" wrapText="1"/>
    </xf>
    <xf numFmtId="0" fontId="12" fillId="0" borderId="8" xfId="0" applyFont="1" applyBorder="1" applyAlignment="1">
      <alignment vertical="top" wrapText="1"/>
    </xf>
    <xf numFmtId="4" fontId="12" fillId="0" borderId="7" xfId="0" applyNumberFormat="1" applyFont="1" applyFill="1" applyBorder="1" applyAlignment="1">
      <alignment horizontal="center" vertical="top" wrapText="1"/>
    </xf>
    <xf numFmtId="4" fontId="14" fillId="0" borderId="7" xfId="0" applyNumberFormat="1" applyFont="1" applyFill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49" fontId="11" fillId="0" borderId="15" xfId="0" applyNumberFormat="1" applyFont="1" applyFill="1" applyBorder="1" applyAlignment="1">
      <alignment horizontal="center" vertical="top" wrapText="1"/>
    </xf>
    <xf numFmtId="4" fontId="11" fillId="0" borderId="3" xfId="0" applyNumberFormat="1" applyFont="1" applyFill="1" applyBorder="1" applyAlignment="1">
      <alignment horizontal="center" vertical="top" wrapText="1"/>
    </xf>
    <xf numFmtId="49" fontId="12" fillId="0" borderId="11" xfId="0" applyNumberFormat="1" applyFont="1" applyFill="1" applyBorder="1" applyAlignment="1">
      <alignment horizontal="center" vertical="top" wrapText="1"/>
    </xf>
    <xf numFmtId="4" fontId="11" fillId="0" borderId="8" xfId="0" applyNumberFormat="1" applyFont="1" applyFill="1" applyBorder="1" applyAlignment="1">
      <alignment horizontal="center" vertical="top" wrapText="1"/>
    </xf>
    <xf numFmtId="49" fontId="11" fillId="0" borderId="19" xfId="0" applyNumberFormat="1" applyFont="1" applyFill="1" applyBorder="1" applyAlignment="1">
      <alignment horizontal="center" vertical="top" wrapText="1"/>
    </xf>
    <xf numFmtId="4" fontId="11" fillId="0" borderId="20" xfId="0" applyNumberFormat="1" applyFont="1" applyFill="1" applyBorder="1" applyAlignment="1">
      <alignment horizontal="center" vertical="top" wrapText="1"/>
    </xf>
    <xf numFmtId="49" fontId="11" fillId="0" borderId="12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4" fontId="12" fillId="0" borderId="8" xfId="0" applyNumberFormat="1" applyFont="1" applyFill="1" applyBorder="1" applyAlignment="1">
      <alignment horizontal="center" vertical="top" wrapText="1"/>
    </xf>
    <xf numFmtId="49" fontId="11" fillId="0" borderId="9" xfId="0" applyNumberFormat="1" applyFont="1" applyFill="1" applyBorder="1" applyAlignment="1">
      <alignment horizontal="center" vertical="top" wrapText="1"/>
    </xf>
    <xf numFmtId="49" fontId="11" fillId="0" borderId="10" xfId="0" applyNumberFormat="1" applyFont="1" applyFill="1" applyBorder="1" applyAlignment="1">
      <alignment horizontal="center" vertical="top" wrapText="1"/>
    </xf>
    <xf numFmtId="0" fontId="12" fillId="0" borderId="17" xfId="0" applyFont="1" applyFill="1" applyBorder="1" applyAlignment="1">
      <alignment horizontal="left" vertical="top" wrapText="1"/>
    </xf>
    <xf numFmtId="0" fontId="12" fillId="0" borderId="8" xfId="0" applyFont="1" applyFill="1" applyBorder="1" applyAlignment="1">
      <alignment horizontal="left" vertical="top" wrapText="1"/>
    </xf>
    <xf numFmtId="0" fontId="11" fillId="0" borderId="15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2" fillId="0" borderId="12" xfId="0" applyFont="1" applyFill="1" applyBorder="1" applyAlignment="1">
      <alignment horizontal="left" vertical="top" wrapText="1"/>
    </xf>
    <xf numFmtId="0" fontId="12" fillId="0" borderId="7" xfId="0" applyFont="1" applyFill="1" applyBorder="1" applyAlignment="1">
      <alignment horizontal="left" vertical="top" wrapText="1"/>
    </xf>
    <xf numFmtId="0" fontId="13" fillId="0" borderId="16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4" fillId="0" borderId="12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4" fillId="0" borderId="13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5" fillId="0" borderId="0" xfId="0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B1:J80"/>
  <sheetViews>
    <sheetView tabSelected="1" view="pageBreakPreview" topLeftCell="B53" zoomScaleNormal="100" zoomScaleSheetLayoutView="100" workbookViewId="0">
      <selection activeCell="C71" sqref="C71"/>
    </sheetView>
  </sheetViews>
  <sheetFormatPr defaultRowHeight="12.75" x14ac:dyDescent="0.2"/>
  <cols>
    <col min="4" max="4" width="18.28515625" customWidth="1"/>
    <col min="5" max="5" width="17.7109375" customWidth="1"/>
    <col min="6" max="6" width="53.5703125" customWidth="1"/>
    <col min="7" max="7" width="37.5703125" customWidth="1"/>
  </cols>
  <sheetData>
    <row r="1" spans="2:9" x14ac:dyDescent="0.2">
      <c r="D1" s="73"/>
      <c r="E1" s="73"/>
      <c r="F1" s="73"/>
      <c r="G1" s="73"/>
    </row>
    <row r="2" spans="2:9" ht="12.75" customHeight="1" x14ac:dyDescent="0.25">
      <c r="G2" s="1" t="s">
        <v>42</v>
      </c>
    </row>
    <row r="3" spans="2:9" ht="15.75" x14ac:dyDescent="0.25">
      <c r="G3" s="1" t="s">
        <v>63</v>
      </c>
    </row>
    <row r="4" spans="2:9" ht="15.75" x14ac:dyDescent="0.25">
      <c r="G4" s="1" t="s">
        <v>64</v>
      </c>
    </row>
    <row r="5" spans="2:9" ht="21.75" customHeight="1" x14ac:dyDescent="0.25">
      <c r="C5" s="74" t="s">
        <v>70</v>
      </c>
      <c r="D5" s="74"/>
      <c r="E5" s="74"/>
      <c r="F5" s="74"/>
      <c r="G5" s="74"/>
      <c r="H5" s="74"/>
      <c r="I5" s="2"/>
    </row>
    <row r="6" spans="2:9" ht="6.75" customHeight="1" x14ac:dyDescent="0.25">
      <c r="B6" s="1"/>
      <c r="C6" s="1"/>
      <c r="E6" s="1"/>
      <c r="G6" s="1"/>
      <c r="H6" s="1"/>
      <c r="I6" s="1"/>
    </row>
    <row r="7" spans="2:9" s="6" customFormat="1" ht="15" x14ac:dyDescent="0.25">
      <c r="B7" s="4"/>
      <c r="C7" s="4"/>
      <c r="D7" s="5" t="s">
        <v>0</v>
      </c>
      <c r="E7" s="4"/>
      <c r="G7" s="4"/>
      <c r="H7" s="4"/>
      <c r="I7" s="4"/>
    </row>
    <row r="8" spans="2:9" s="6" customFormat="1" ht="15" x14ac:dyDescent="0.25">
      <c r="B8" s="4"/>
      <c r="C8" s="4"/>
      <c r="D8" s="7" t="s">
        <v>1</v>
      </c>
      <c r="E8" s="4"/>
      <c r="F8" s="4"/>
      <c r="G8" s="4"/>
      <c r="H8" s="4"/>
      <c r="I8" s="4"/>
    </row>
    <row r="9" spans="2:9" ht="15.75" x14ac:dyDescent="0.25">
      <c r="B9" s="1"/>
      <c r="C9" s="61" t="s">
        <v>18</v>
      </c>
      <c r="D9" s="61"/>
      <c r="E9" s="61"/>
      <c r="F9" s="61"/>
      <c r="G9" s="61"/>
      <c r="H9" s="61"/>
      <c r="I9" s="1"/>
    </row>
    <row r="10" spans="2:9" ht="11.25" customHeight="1" thickBot="1" x14ac:dyDescent="0.3">
      <c r="B10" s="1"/>
      <c r="C10" s="1"/>
      <c r="D10" s="1"/>
      <c r="E10" s="1"/>
      <c r="F10" s="1"/>
      <c r="G10" s="3" t="s">
        <v>41</v>
      </c>
      <c r="H10" s="1"/>
      <c r="I10" s="1"/>
    </row>
    <row r="11" spans="2:9" ht="43.5" customHeight="1" thickBot="1" x14ac:dyDescent="0.3">
      <c r="B11" s="1" t="s">
        <v>16</v>
      </c>
      <c r="C11" s="8"/>
      <c r="D11" s="19" t="s">
        <v>19</v>
      </c>
      <c r="E11" s="65" t="s">
        <v>25</v>
      </c>
      <c r="F11" s="66"/>
      <c r="G11" s="19" t="s">
        <v>3</v>
      </c>
      <c r="H11" s="8"/>
      <c r="I11" s="1"/>
    </row>
    <row r="12" spans="2:9" ht="16.5" thickBot="1" x14ac:dyDescent="0.3">
      <c r="B12" s="1" t="s">
        <v>16</v>
      </c>
      <c r="C12" s="8"/>
      <c r="D12" s="9">
        <v>1</v>
      </c>
      <c r="E12" s="65">
        <v>2</v>
      </c>
      <c r="F12" s="66"/>
      <c r="G12" s="10">
        <v>3</v>
      </c>
      <c r="H12" s="8"/>
      <c r="I12" s="1"/>
    </row>
    <row r="13" spans="2:9" ht="20.25" customHeight="1" thickBot="1" x14ac:dyDescent="0.3">
      <c r="B13" s="1" t="s">
        <v>16</v>
      </c>
      <c r="C13" s="8"/>
      <c r="D13" s="58" t="s">
        <v>20</v>
      </c>
      <c r="E13" s="59"/>
      <c r="F13" s="59"/>
      <c r="G13" s="60"/>
      <c r="H13" s="8"/>
      <c r="I13" s="1"/>
    </row>
    <row r="14" spans="2:9" ht="24" customHeight="1" x14ac:dyDescent="0.25">
      <c r="B14" s="1" t="s">
        <v>16</v>
      </c>
      <c r="C14" s="8"/>
      <c r="D14" s="12">
        <v>41020100</v>
      </c>
      <c r="E14" s="67" t="s">
        <v>22</v>
      </c>
      <c r="F14" s="68"/>
      <c r="G14" s="13">
        <v>40454500</v>
      </c>
      <c r="H14" s="8"/>
      <c r="I14" s="1"/>
    </row>
    <row r="15" spans="2:9" ht="24" customHeight="1" thickBot="1" x14ac:dyDescent="0.3">
      <c r="B15" s="1" t="s">
        <v>16</v>
      </c>
      <c r="C15" s="8"/>
      <c r="D15" s="28" t="s">
        <v>31</v>
      </c>
      <c r="E15" s="69" t="s">
        <v>24</v>
      </c>
      <c r="F15" s="70"/>
      <c r="G15" s="16"/>
      <c r="H15" s="8"/>
      <c r="I15" s="1"/>
    </row>
    <row r="16" spans="2:9" ht="24" customHeight="1" x14ac:dyDescent="0.25">
      <c r="B16" s="1" t="s">
        <v>16</v>
      </c>
      <c r="C16" s="8"/>
      <c r="D16" s="12">
        <v>41033900</v>
      </c>
      <c r="E16" s="67" t="s">
        <v>23</v>
      </c>
      <c r="F16" s="68"/>
      <c r="G16" s="29">
        <v>146984300</v>
      </c>
      <c r="H16" s="8"/>
      <c r="I16" s="1"/>
    </row>
    <row r="17" spans="2:9" ht="24" customHeight="1" thickBot="1" x14ac:dyDescent="0.3">
      <c r="B17" s="1" t="s">
        <v>16</v>
      </c>
      <c r="C17" s="8"/>
      <c r="D17" s="28" t="s">
        <v>31</v>
      </c>
      <c r="E17" s="69" t="s">
        <v>24</v>
      </c>
      <c r="F17" s="70"/>
      <c r="G17" s="16"/>
      <c r="H17" s="8"/>
      <c r="I17" s="1"/>
    </row>
    <row r="18" spans="2:9" ht="151.5" hidden="1" customHeight="1" x14ac:dyDescent="0.3">
      <c r="B18" s="1">
        <v>0</v>
      </c>
      <c r="C18" s="8"/>
      <c r="D18" s="34" t="s">
        <v>58</v>
      </c>
      <c r="E18" s="48" t="s">
        <v>59</v>
      </c>
      <c r="F18" s="49"/>
      <c r="G18" s="35"/>
      <c r="H18" s="8"/>
      <c r="I18" s="1"/>
    </row>
    <row r="19" spans="2:9" ht="24" hidden="1" customHeight="1" thickBot="1" x14ac:dyDescent="0.3">
      <c r="B19" s="1">
        <v>0</v>
      </c>
      <c r="C19" s="8"/>
      <c r="D19" s="36" t="s">
        <v>15</v>
      </c>
      <c r="E19" s="46" t="s">
        <v>13</v>
      </c>
      <c r="F19" s="47"/>
      <c r="G19" s="37"/>
      <c r="H19" s="8"/>
      <c r="I19" s="1"/>
    </row>
    <row r="20" spans="2:9" ht="94.5" hidden="1" customHeight="1" x14ac:dyDescent="0.3">
      <c r="B20" s="1">
        <v>0</v>
      </c>
      <c r="C20" s="8"/>
      <c r="D20" s="38" t="s">
        <v>66</v>
      </c>
      <c r="E20" s="48" t="s">
        <v>67</v>
      </c>
      <c r="F20" s="49"/>
      <c r="G20" s="39"/>
      <c r="H20" s="8"/>
      <c r="I20" s="1"/>
    </row>
    <row r="21" spans="2:9" ht="24" hidden="1" customHeight="1" thickBot="1" x14ac:dyDescent="0.3">
      <c r="B21" s="1">
        <v>0</v>
      </c>
      <c r="C21" s="8"/>
      <c r="D21" s="36" t="s">
        <v>15</v>
      </c>
      <c r="E21" s="46" t="s">
        <v>13</v>
      </c>
      <c r="F21" s="47"/>
      <c r="G21" s="37"/>
      <c r="H21" s="8"/>
      <c r="I21" s="1"/>
    </row>
    <row r="22" spans="2:9" ht="31.5" customHeight="1" x14ac:dyDescent="0.25">
      <c r="B22" s="1" t="s">
        <v>16</v>
      </c>
      <c r="C22" s="8"/>
      <c r="D22" s="34">
        <v>41051000</v>
      </c>
      <c r="E22" s="48" t="s">
        <v>26</v>
      </c>
      <c r="F22" s="49"/>
      <c r="G22" s="35">
        <v>1612688</v>
      </c>
      <c r="H22" s="8"/>
      <c r="I22" s="1"/>
    </row>
    <row r="23" spans="2:9" ht="24" customHeight="1" thickBot="1" x14ac:dyDescent="0.3">
      <c r="B23" s="1" t="s">
        <v>16</v>
      </c>
      <c r="C23" s="8"/>
      <c r="D23" s="36" t="s">
        <v>15</v>
      </c>
      <c r="E23" s="46" t="s">
        <v>13</v>
      </c>
      <c r="F23" s="47"/>
      <c r="G23" s="37"/>
      <c r="H23" s="8"/>
      <c r="I23" s="1"/>
    </row>
    <row r="24" spans="2:9" ht="54.95" hidden="1" customHeight="1" x14ac:dyDescent="0.25">
      <c r="B24" s="1">
        <v>0</v>
      </c>
      <c r="C24" s="8"/>
      <c r="D24" s="34" t="s">
        <v>27</v>
      </c>
      <c r="E24" s="48" t="s">
        <v>38</v>
      </c>
      <c r="F24" s="49"/>
      <c r="G24" s="35">
        <f>G25+G26</f>
        <v>0</v>
      </c>
      <c r="H24" s="8"/>
      <c r="I24" s="1"/>
    </row>
    <row r="25" spans="2:9" ht="24" hidden="1" customHeight="1" x14ac:dyDescent="0.25">
      <c r="B25" s="1">
        <v>0</v>
      </c>
      <c r="C25" s="8"/>
      <c r="D25" s="40"/>
      <c r="E25" s="50" t="s">
        <v>39</v>
      </c>
      <c r="F25" s="51"/>
      <c r="G25" s="31"/>
      <c r="H25" s="8"/>
      <c r="I25" s="1"/>
    </row>
    <row r="26" spans="2:9" ht="24" hidden="1" customHeight="1" x14ac:dyDescent="0.25">
      <c r="B26" s="1">
        <v>0</v>
      </c>
      <c r="C26" s="8"/>
      <c r="D26" s="40"/>
      <c r="E26" s="50" t="s">
        <v>40</v>
      </c>
      <c r="F26" s="51"/>
      <c r="G26" s="31"/>
      <c r="H26" s="8"/>
      <c r="I26" s="1"/>
    </row>
    <row r="27" spans="2:9" ht="24" hidden="1" customHeight="1" thickBot="1" x14ac:dyDescent="0.3">
      <c r="B27" s="1">
        <v>0</v>
      </c>
      <c r="C27" s="8"/>
      <c r="D27" s="36" t="s">
        <v>15</v>
      </c>
      <c r="E27" s="46" t="s">
        <v>13</v>
      </c>
      <c r="F27" s="47"/>
      <c r="G27" s="37"/>
      <c r="H27" s="8"/>
      <c r="I27" s="1"/>
    </row>
    <row r="28" spans="2:9" ht="48.75" hidden="1" customHeight="1" x14ac:dyDescent="0.25">
      <c r="B28" s="1">
        <v>0</v>
      </c>
      <c r="C28" s="8"/>
      <c r="D28" s="34" t="s">
        <v>46</v>
      </c>
      <c r="E28" s="48" t="s">
        <v>47</v>
      </c>
      <c r="F28" s="49"/>
      <c r="G28" s="35">
        <f>G29+G33</f>
        <v>0</v>
      </c>
      <c r="H28" s="8"/>
      <c r="I28" s="1"/>
    </row>
    <row r="29" spans="2:9" ht="24" hidden="1" customHeight="1" x14ac:dyDescent="0.25">
      <c r="B29" s="1">
        <v>0</v>
      </c>
      <c r="C29" s="8"/>
      <c r="D29" s="40"/>
      <c r="E29" s="50" t="s">
        <v>54</v>
      </c>
      <c r="F29" s="51"/>
      <c r="G29" s="31"/>
      <c r="H29" s="8"/>
      <c r="I29" s="1"/>
    </row>
    <row r="30" spans="2:9" ht="16.5" hidden="1" customHeight="1" x14ac:dyDescent="0.25">
      <c r="B30" s="1">
        <v>0</v>
      </c>
      <c r="C30" s="8"/>
      <c r="D30" s="40"/>
      <c r="E30" s="54" t="s">
        <v>55</v>
      </c>
      <c r="F30" s="55"/>
      <c r="G30" s="32"/>
      <c r="H30" s="8"/>
      <c r="I30" s="1"/>
    </row>
    <row r="31" spans="2:9" ht="24.75" hidden="1" customHeight="1" x14ac:dyDescent="0.25">
      <c r="B31" s="1">
        <v>0</v>
      </c>
      <c r="C31" s="8"/>
      <c r="D31" s="40"/>
      <c r="E31" s="54" t="s">
        <v>56</v>
      </c>
      <c r="F31" s="55"/>
      <c r="G31" s="32"/>
      <c r="H31" s="8"/>
      <c r="I31" s="1"/>
    </row>
    <row r="32" spans="2:9" ht="40.5" hidden="1" customHeight="1" x14ac:dyDescent="0.25">
      <c r="B32" s="1">
        <v>0</v>
      </c>
      <c r="C32" s="8"/>
      <c r="D32" s="40"/>
      <c r="E32" s="54" t="s">
        <v>57</v>
      </c>
      <c r="F32" s="55"/>
      <c r="G32" s="32"/>
      <c r="H32" s="8"/>
      <c r="I32" s="1"/>
    </row>
    <row r="33" spans="2:9" ht="31.5" hidden="1" customHeight="1" x14ac:dyDescent="0.25">
      <c r="B33" s="1">
        <v>0</v>
      </c>
      <c r="C33" s="8"/>
      <c r="D33" s="40"/>
      <c r="E33" s="50" t="s">
        <v>53</v>
      </c>
      <c r="F33" s="51"/>
      <c r="G33" s="31"/>
      <c r="H33" s="8"/>
      <c r="I33" s="1"/>
    </row>
    <row r="34" spans="2:9" ht="24" hidden="1" customHeight="1" thickBot="1" x14ac:dyDescent="0.3">
      <c r="B34" s="1">
        <v>0</v>
      </c>
      <c r="C34" s="8"/>
      <c r="D34" s="36" t="s">
        <v>15</v>
      </c>
      <c r="E34" s="46" t="s">
        <v>13</v>
      </c>
      <c r="F34" s="47"/>
      <c r="G34" s="37"/>
      <c r="H34" s="8"/>
      <c r="I34" s="1"/>
    </row>
    <row r="35" spans="2:9" ht="50.25" hidden="1" customHeight="1" x14ac:dyDescent="0.25">
      <c r="B35" s="1">
        <v>0</v>
      </c>
      <c r="C35" s="8"/>
      <c r="D35" s="34" t="s">
        <v>48</v>
      </c>
      <c r="E35" s="48" t="s">
        <v>49</v>
      </c>
      <c r="F35" s="49"/>
      <c r="G35" s="35">
        <f>G36</f>
        <v>0</v>
      </c>
      <c r="H35" s="8"/>
      <c r="I35" s="1"/>
    </row>
    <row r="36" spans="2:9" ht="33" hidden="1" customHeight="1" x14ac:dyDescent="0.25">
      <c r="B36" s="1">
        <v>0</v>
      </c>
      <c r="C36" s="8"/>
      <c r="D36" s="40"/>
      <c r="E36" s="50" t="s">
        <v>50</v>
      </c>
      <c r="F36" s="51"/>
      <c r="G36" s="31"/>
      <c r="H36" s="8"/>
      <c r="I36" s="1"/>
    </row>
    <row r="37" spans="2:9" ht="24" hidden="1" customHeight="1" thickBot="1" x14ac:dyDescent="0.3">
      <c r="B37" s="1">
        <v>0</v>
      </c>
      <c r="C37" s="8"/>
      <c r="D37" s="36" t="s">
        <v>15</v>
      </c>
      <c r="E37" s="46" t="s">
        <v>13</v>
      </c>
      <c r="F37" s="47"/>
      <c r="G37" s="37"/>
      <c r="H37" s="8"/>
      <c r="I37" s="1"/>
    </row>
    <row r="38" spans="2:9" ht="24" hidden="1" customHeight="1" x14ac:dyDescent="0.25">
      <c r="B38" s="1">
        <v>0</v>
      </c>
      <c r="C38" s="8"/>
      <c r="D38" s="34" t="s">
        <v>28</v>
      </c>
      <c r="E38" s="48" t="s">
        <v>35</v>
      </c>
      <c r="F38" s="49"/>
      <c r="G38" s="35">
        <f>G39+G40</f>
        <v>0</v>
      </c>
      <c r="H38" s="8"/>
      <c r="I38" s="1"/>
    </row>
    <row r="39" spans="2:9" ht="54.95" hidden="1" customHeight="1" x14ac:dyDescent="0.25">
      <c r="B39" s="1">
        <v>0</v>
      </c>
      <c r="C39" s="8"/>
      <c r="D39" s="40"/>
      <c r="E39" s="50" t="s">
        <v>36</v>
      </c>
      <c r="F39" s="51"/>
      <c r="G39" s="31"/>
      <c r="H39" s="8"/>
      <c r="I39" s="1"/>
    </row>
    <row r="40" spans="2:9" ht="39.950000000000003" hidden="1" customHeight="1" thickBot="1" x14ac:dyDescent="0.25">
      <c r="B40" s="1">
        <v>0</v>
      </c>
      <c r="C40" s="8"/>
      <c r="D40" s="40"/>
      <c r="E40" s="50" t="s">
        <v>37</v>
      </c>
      <c r="F40" s="51"/>
      <c r="G40" s="31"/>
      <c r="H40" s="8"/>
      <c r="I40" s="1"/>
    </row>
    <row r="41" spans="2:9" ht="16.5" hidden="1" customHeight="1" thickBot="1" x14ac:dyDescent="0.3">
      <c r="B41" s="1">
        <v>0</v>
      </c>
      <c r="C41" s="8"/>
      <c r="D41" s="41">
        <v>1</v>
      </c>
      <c r="E41" s="56">
        <v>2</v>
      </c>
      <c r="F41" s="57"/>
      <c r="G41" s="42">
        <v>3</v>
      </c>
      <c r="H41" s="8"/>
      <c r="I41" s="1"/>
    </row>
    <row r="42" spans="2:9" ht="20.25" hidden="1" customHeight="1" thickBot="1" x14ac:dyDescent="0.3">
      <c r="B42" s="1">
        <v>0</v>
      </c>
      <c r="C42" s="8"/>
      <c r="D42" s="36" t="s">
        <v>15</v>
      </c>
      <c r="E42" s="46" t="s">
        <v>13</v>
      </c>
      <c r="F42" s="47"/>
      <c r="G42" s="43"/>
      <c r="H42" s="8"/>
      <c r="I42" s="1"/>
    </row>
    <row r="43" spans="2:9" ht="21" hidden="1" customHeight="1" x14ac:dyDescent="0.25">
      <c r="B43" s="1">
        <v>0</v>
      </c>
      <c r="C43" s="8"/>
      <c r="D43" s="44" t="s">
        <v>28</v>
      </c>
      <c r="E43" s="48" t="s">
        <v>35</v>
      </c>
      <c r="F43" s="49"/>
      <c r="G43" s="35">
        <f>G44</f>
        <v>0</v>
      </c>
      <c r="H43" s="8"/>
      <c r="I43" s="1"/>
    </row>
    <row r="44" spans="2:9" ht="33" hidden="1" customHeight="1" x14ac:dyDescent="0.25">
      <c r="B44" s="1">
        <v>0</v>
      </c>
      <c r="C44" s="8"/>
      <c r="D44" s="45"/>
      <c r="E44" s="50" t="s">
        <v>44</v>
      </c>
      <c r="F44" s="51"/>
      <c r="G44" s="31"/>
      <c r="H44" s="8"/>
      <c r="I44" s="1"/>
    </row>
    <row r="45" spans="2:9" ht="24" hidden="1" customHeight="1" thickBot="1" x14ac:dyDescent="0.3">
      <c r="B45" s="1">
        <v>0</v>
      </c>
      <c r="C45" s="8"/>
      <c r="D45" s="36" t="s">
        <v>32</v>
      </c>
      <c r="E45" s="46" t="s">
        <v>34</v>
      </c>
      <c r="F45" s="47"/>
      <c r="G45" s="37"/>
      <c r="H45" s="8"/>
      <c r="I45" s="1"/>
    </row>
    <row r="46" spans="2:9" ht="54.75" hidden="1" customHeight="1" x14ac:dyDescent="0.25">
      <c r="B46" s="1">
        <v>0</v>
      </c>
      <c r="C46" s="8"/>
      <c r="D46" s="34" t="s">
        <v>29</v>
      </c>
      <c r="E46" s="48" t="s">
        <v>30</v>
      </c>
      <c r="F46" s="49"/>
      <c r="G46" s="35"/>
      <c r="H46" s="8"/>
      <c r="I46" s="1"/>
    </row>
    <row r="47" spans="2:9" ht="24" hidden="1" customHeight="1" thickBot="1" x14ac:dyDescent="0.3">
      <c r="B47" s="1">
        <v>0</v>
      </c>
      <c r="C47" s="8"/>
      <c r="D47" s="36" t="s">
        <v>15</v>
      </c>
      <c r="E47" s="46" t="s">
        <v>13</v>
      </c>
      <c r="F47" s="47"/>
      <c r="G47" s="37"/>
      <c r="H47" s="8"/>
      <c r="I47" s="1"/>
    </row>
    <row r="48" spans="2:9" ht="24" hidden="1" customHeight="1" thickBot="1" x14ac:dyDescent="0.3">
      <c r="B48" s="1">
        <v>0</v>
      </c>
      <c r="C48" s="8"/>
      <c r="D48" s="62" t="s">
        <v>21</v>
      </c>
      <c r="E48" s="63"/>
      <c r="F48" s="63"/>
      <c r="G48" s="64"/>
      <c r="H48" s="8"/>
      <c r="I48" s="1"/>
    </row>
    <row r="49" spans="2:10" ht="111" hidden="1" customHeight="1" x14ac:dyDescent="0.25">
      <c r="B49" s="1">
        <v>0</v>
      </c>
      <c r="C49" s="8"/>
      <c r="D49" s="34" t="s">
        <v>29</v>
      </c>
      <c r="E49" s="48" t="s">
        <v>69</v>
      </c>
      <c r="F49" s="49"/>
      <c r="G49" s="35"/>
      <c r="H49" s="8"/>
      <c r="I49" s="1"/>
    </row>
    <row r="50" spans="2:10" ht="24" hidden="1" customHeight="1" thickBot="1" x14ac:dyDescent="0.3">
      <c r="B50" s="1">
        <v>0</v>
      </c>
      <c r="C50" s="8"/>
      <c r="D50" s="36" t="s">
        <v>15</v>
      </c>
      <c r="E50" s="46" t="s">
        <v>13</v>
      </c>
      <c r="F50" s="47"/>
      <c r="G50" s="37"/>
      <c r="H50" s="8"/>
      <c r="I50" s="1"/>
    </row>
    <row r="51" spans="2:10" ht="24" hidden="1" customHeight="1" x14ac:dyDescent="0.25">
      <c r="B51" s="1">
        <v>0</v>
      </c>
      <c r="C51" s="8"/>
      <c r="D51" s="44" t="s">
        <v>68</v>
      </c>
      <c r="E51" s="48" t="s">
        <v>33</v>
      </c>
      <c r="F51" s="49"/>
      <c r="G51" s="35"/>
      <c r="H51" s="8"/>
      <c r="I51" s="1"/>
    </row>
    <row r="52" spans="2:10" ht="24" hidden="1" customHeight="1" thickBot="1" x14ac:dyDescent="0.3">
      <c r="B52" s="1">
        <v>0</v>
      </c>
      <c r="C52" s="8"/>
      <c r="D52" s="28" t="s">
        <v>32</v>
      </c>
      <c r="E52" s="69" t="s">
        <v>34</v>
      </c>
      <c r="F52" s="70"/>
      <c r="G52" s="16"/>
      <c r="H52" s="8"/>
      <c r="I52" s="1"/>
    </row>
    <row r="53" spans="2:10" ht="24" customHeight="1" thickBot="1" x14ac:dyDescent="0.3">
      <c r="B53" s="1" t="s">
        <v>16</v>
      </c>
      <c r="C53" s="8"/>
      <c r="D53" s="17" t="s">
        <v>6</v>
      </c>
      <c r="E53" s="52" t="s">
        <v>7</v>
      </c>
      <c r="F53" s="53"/>
      <c r="G53" s="18">
        <f>G54+G55</f>
        <v>189051488</v>
      </c>
      <c r="H53" s="8"/>
      <c r="I53" s="1"/>
      <c r="J53" s="1"/>
    </row>
    <row r="54" spans="2:10" ht="24" customHeight="1" thickBot="1" x14ac:dyDescent="0.3">
      <c r="B54" s="1" t="s">
        <v>16</v>
      </c>
      <c r="C54" s="8"/>
      <c r="D54" s="17" t="s">
        <v>6</v>
      </c>
      <c r="E54" s="52" t="s">
        <v>8</v>
      </c>
      <c r="F54" s="53"/>
      <c r="G54" s="18">
        <f>G14+G16+G22+G24+G28+G35+G38+G43+G46+G18+G20</f>
        <v>189051488</v>
      </c>
      <c r="H54" s="8"/>
      <c r="I54" s="1"/>
    </row>
    <row r="55" spans="2:10" ht="24" customHeight="1" thickBot="1" x14ac:dyDescent="0.3">
      <c r="B55" s="1" t="s">
        <v>16</v>
      </c>
      <c r="C55" s="8"/>
      <c r="D55" s="17" t="s">
        <v>6</v>
      </c>
      <c r="E55" s="71" t="s">
        <v>9</v>
      </c>
      <c r="F55" s="72"/>
      <c r="G55" s="18">
        <f>+G51+G49</f>
        <v>0</v>
      </c>
      <c r="H55" s="8"/>
      <c r="I55" s="1"/>
    </row>
    <row r="56" spans="2:10" ht="12.75" customHeight="1" x14ac:dyDescent="0.25">
      <c r="B56" s="1" t="s">
        <v>16</v>
      </c>
      <c r="C56" s="8"/>
      <c r="D56" s="8"/>
      <c r="E56" s="8"/>
      <c r="F56" s="8"/>
      <c r="H56" s="8"/>
      <c r="I56" s="1"/>
    </row>
    <row r="57" spans="2:10" ht="15.75" x14ac:dyDescent="0.25">
      <c r="B57" s="1" t="s">
        <v>16</v>
      </c>
      <c r="C57" s="61" t="s">
        <v>17</v>
      </c>
      <c r="D57" s="61"/>
      <c r="E57" s="61"/>
      <c r="F57" s="61"/>
      <c r="G57" s="61"/>
      <c r="H57" s="61"/>
      <c r="I57" s="1"/>
    </row>
    <row r="58" spans="2:10" ht="18" customHeight="1" thickBot="1" x14ac:dyDescent="0.3">
      <c r="B58" s="1" t="s">
        <v>16</v>
      </c>
      <c r="C58" s="8"/>
      <c r="D58" s="8"/>
      <c r="E58" s="8"/>
      <c r="F58" s="8"/>
      <c r="G58" s="8"/>
      <c r="H58" s="8"/>
      <c r="I58" s="1"/>
    </row>
    <row r="59" spans="2:10" ht="82.5" customHeight="1" thickBot="1" x14ac:dyDescent="0.3">
      <c r="B59" s="1" t="s">
        <v>16</v>
      </c>
      <c r="C59" s="8"/>
      <c r="D59" s="19" t="s">
        <v>11</v>
      </c>
      <c r="E59" s="19" t="s">
        <v>2</v>
      </c>
      <c r="F59" s="11" t="s">
        <v>10</v>
      </c>
      <c r="G59" s="19" t="s">
        <v>3</v>
      </c>
      <c r="H59" s="8"/>
      <c r="I59" s="1"/>
    </row>
    <row r="60" spans="2:10" ht="16.5" thickBot="1" x14ac:dyDescent="0.3">
      <c r="B60" s="1" t="s">
        <v>16</v>
      </c>
      <c r="C60" s="8"/>
      <c r="D60" s="9">
        <v>1</v>
      </c>
      <c r="E60" s="10">
        <v>2</v>
      </c>
      <c r="F60" s="10">
        <v>3</v>
      </c>
      <c r="G60" s="10">
        <v>4</v>
      </c>
      <c r="H60" s="8"/>
      <c r="I60" s="1"/>
    </row>
    <row r="61" spans="2:10" ht="22.5" customHeight="1" thickBot="1" x14ac:dyDescent="0.3">
      <c r="B61" s="1" t="s">
        <v>16</v>
      </c>
      <c r="C61" s="8"/>
      <c r="D61" s="58" t="s">
        <v>4</v>
      </c>
      <c r="E61" s="59"/>
      <c r="F61" s="59"/>
      <c r="G61" s="60"/>
      <c r="H61" s="8"/>
      <c r="I61" s="1"/>
    </row>
    <row r="62" spans="2:10" ht="74.25" hidden="1" customHeight="1" x14ac:dyDescent="0.3">
      <c r="B62" s="1">
        <v>0</v>
      </c>
      <c r="C62" s="8"/>
      <c r="D62" s="12" t="s">
        <v>14</v>
      </c>
      <c r="E62" s="20">
        <v>9770</v>
      </c>
      <c r="F62" s="21" t="s">
        <v>43</v>
      </c>
      <c r="G62" s="13"/>
      <c r="H62" s="8"/>
      <c r="I62" s="1"/>
    </row>
    <row r="63" spans="2:10" ht="24" hidden="1" customHeight="1" thickBot="1" x14ac:dyDescent="0.3">
      <c r="B63" s="1">
        <v>0</v>
      </c>
      <c r="C63" s="8"/>
      <c r="D63" s="15" t="s">
        <v>15</v>
      </c>
      <c r="E63" s="22"/>
      <c r="F63" s="23" t="s">
        <v>13</v>
      </c>
      <c r="G63" s="14"/>
      <c r="H63" s="8"/>
      <c r="I63" s="1"/>
    </row>
    <row r="64" spans="2:10" ht="51.75" customHeight="1" x14ac:dyDescent="0.25">
      <c r="B64" s="1" t="s">
        <v>16</v>
      </c>
      <c r="C64" s="8"/>
      <c r="D64" s="12" t="s">
        <v>14</v>
      </c>
      <c r="E64" s="20">
        <v>9770</v>
      </c>
      <c r="F64" s="21" t="s">
        <v>60</v>
      </c>
      <c r="G64" s="13">
        <v>247115</v>
      </c>
      <c r="H64" s="8"/>
      <c r="I64" s="1"/>
    </row>
    <row r="65" spans="2:9" ht="24" customHeight="1" thickBot="1" x14ac:dyDescent="0.3">
      <c r="B65" s="1" t="s">
        <v>16</v>
      </c>
      <c r="C65" s="8"/>
      <c r="D65" s="15" t="s">
        <v>15</v>
      </c>
      <c r="E65" s="22"/>
      <c r="F65" s="23" t="s">
        <v>13</v>
      </c>
      <c r="G65" s="14"/>
      <c r="H65" s="8"/>
      <c r="I65" s="1"/>
    </row>
    <row r="66" spans="2:9" ht="68.25" hidden="1" customHeight="1" x14ac:dyDescent="0.3">
      <c r="B66" s="1">
        <v>0</v>
      </c>
      <c r="C66" s="8"/>
      <c r="D66" s="12" t="s">
        <v>51</v>
      </c>
      <c r="E66" s="20">
        <v>9800</v>
      </c>
      <c r="F66" s="21" t="s">
        <v>52</v>
      </c>
      <c r="G66" s="13"/>
      <c r="H66" s="8"/>
      <c r="I66" s="1"/>
    </row>
    <row r="67" spans="2:9" ht="24" hidden="1" customHeight="1" thickBot="1" x14ac:dyDescent="0.3">
      <c r="B67" s="1">
        <v>0</v>
      </c>
      <c r="C67" s="8"/>
      <c r="D67" s="28" t="s">
        <v>31</v>
      </c>
      <c r="E67" s="25"/>
      <c r="F67" s="30" t="s">
        <v>24</v>
      </c>
      <c r="G67" s="16"/>
      <c r="H67" s="8"/>
      <c r="I67" s="1"/>
    </row>
    <row r="68" spans="2:9" ht="20.25" customHeight="1" thickBot="1" x14ac:dyDescent="0.3">
      <c r="B68" s="1" t="s">
        <v>16</v>
      </c>
      <c r="C68" s="8"/>
      <c r="D68" s="58" t="s">
        <v>5</v>
      </c>
      <c r="E68" s="59"/>
      <c r="F68" s="59"/>
      <c r="G68" s="60"/>
      <c r="H68" s="8"/>
      <c r="I68" s="1"/>
    </row>
    <row r="69" spans="2:9" ht="57" customHeight="1" x14ac:dyDescent="0.25">
      <c r="B69" s="1" t="s">
        <v>16</v>
      </c>
      <c r="C69" s="8"/>
      <c r="D69" s="12" t="s">
        <v>14</v>
      </c>
      <c r="E69" s="20">
        <v>9770</v>
      </c>
      <c r="F69" s="21" t="s">
        <v>12</v>
      </c>
      <c r="G69" s="13">
        <v>140714</v>
      </c>
      <c r="H69" s="8"/>
      <c r="I69" s="1"/>
    </row>
    <row r="70" spans="2:9" ht="24" customHeight="1" thickBot="1" x14ac:dyDescent="0.3">
      <c r="B70" s="1" t="s">
        <v>16</v>
      </c>
      <c r="C70" s="8"/>
      <c r="D70" s="24" t="s">
        <v>15</v>
      </c>
      <c r="E70" s="25"/>
      <c r="F70" s="30" t="s">
        <v>13</v>
      </c>
      <c r="G70" s="16"/>
      <c r="H70" s="8"/>
      <c r="I70" s="1"/>
    </row>
    <row r="71" spans="2:9" ht="36" hidden="1" customHeight="1" x14ac:dyDescent="0.25">
      <c r="B71" s="1">
        <v>0</v>
      </c>
      <c r="C71" s="8"/>
      <c r="D71" s="12" t="s">
        <v>14</v>
      </c>
      <c r="E71" s="20">
        <v>9770</v>
      </c>
      <c r="F71" s="33" t="s">
        <v>65</v>
      </c>
      <c r="G71" s="13"/>
      <c r="H71" s="8"/>
      <c r="I71" s="1"/>
    </row>
    <row r="72" spans="2:9" ht="24" hidden="1" customHeight="1" thickBot="1" x14ac:dyDescent="0.3">
      <c r="B72" s="1">
        <v>0</v>
      </c>
      <c r="C72" s="8"/>
      <c r="D72" s="24" t="s">
        <v>15</v>
      </c>
      <c r="E72" s="25"/>
      <c r="F72" s="30" t="s">
        <v>13</v>
      </c>
      <c r="G72" s="16"/>
      <c r="H72" s="8"/>
      <c r="I72" s="1"/>
    </row>
    <row r="73" spans="2:9" ht="37.5" hidden="1" customHeight="1" x14ac:dyDescent="0.25">
      <c r="B73" s="1">
        <v>0</v>
      </c>
      <c r="C73" s="8"/>
      <c r="D73" s="12" t="s">
        <v>14</v>
      </c>
      <c r="E73" s="20">
        <v>9770</v>
      </c>
      <c r="F73" s="21" t="s">
        <v>45</v>
      </c>
      <c r="G73" s="13"/>
      <c r="H73" s="8"/>
      <c r="I73" s="1"/>
    </row>
    <row r="74" spans="2:9" ht="24" hidden="1" customHeight="1" thickBot="1" x14ac:dyDescent="0.3">
      <c r="B74" s="1">
        <v>0</v>
      </c>
      <c r="C74" s="8"/>
      <c r="D74" s="24" t="s">
        <v>15</v>
      </c>
      <c r="E74" s="25"/>
      <c r="F74" s="30" t="s">
        <v>13</v>
      </c>
      <c r="G74" s="16"/>
      <c r="H74" s="8"/>
      <c r="I74" s="1"/>
    </row>
    <row r="75" spans="2:9" ht="24" customHeight="1" thickBot="1" x14ac:dyDescent="0.3">
      <c r="B75" s="1" t="s">
        <v>16</v>
      </c>
      <c r="C75" s="8"/>
      <c r="D75" s="17" t="s">
        <v>6</v>
      </c>
      <c r="E75" s="26" t="s">
        <v>6</v>
      </c>
      <c r="F75" s="27" t="s">
        <v>7</v>
      </c>
      <c r="G75" s="18">
        <f>G76+G77</f>
        <v>387829</v>
      </c>
      <c r="H75" s="8"/>
      <c r="I75" s="1"/>
    </row>
    <row r="76" spans="2:9" ht="24" customHeight="1" thickBot="1" x14ac:dyDescent="0.3">
      <c r="B76" s="1" t="s">
        <v>16</v>
      </c>
      <c r="C76" s="8"/>
      <c r="D76" s="17" t="s">
        <v>6</v>
      </c>
      <c r="E76" s="26" t="s">
        <v>6</v>
      </c>
      <c r="F76" s="27" t="s">
        <v>8</v>
      </c>
      <c r="G76" s="18">
        <f>G62+G66+G64</f>
        <v>247115</v>
      </c>
      <c r="H76" s="8"/>
      <c r="I76" s="1"/>
    </row>
    <row r="77" spans="2:9" ht="24" customHeight="1" thickBot="1" x14ac:dyDescent="0.3">
      <c r="B77" s="1" t="s">
        <v>16</v>
      </c>
      <c r="C77" s="8"/>
      <c r="D77" s="17" t="s">
        <v>6</v>
      </c>
      <c r="E77" s="26" t="s">
        <v>6</v>
      </c>
      <c r="F77" s="27" t="s">
        <v>9</v>
      </c>
      <c r="G77" s="18">
        <f>G69+G73+G71</f>
        <v>140714</v>
      </c>
      <c r="H77" s="8"/>
      <c r="I77" s="1"/>
    </row>
    <row r="78" spans="2:9" ht="26.25" customHeight="1" x14ac:dyDescent="0.25">
      <c r="B78" s="1"/>
      <c r="C78" s="1"/>
      <c r="D78" s="1"/>
      <c r="E78" s="1"/>
      <c r="F78" s="1"/>
      <c r="G78" s="1"/>
      <c r="H78" s="1"/>
      <c r="I78" s="1"/>
    </row>
    <row r="79" spans="2:9" ht="15.75" x14ac:dyDescent="0.25">
      <c r="B79" s="1" t="s">
        <v>16</v>
      </c>
      <c r="C79" s="1"/>
      <c r="D79" s="1" t="s">
        <v>61</v>
      </c>
      <c r="E79" s="1"/>
      <c r="F79" s="1"/>
      <c r="G79" s="3" t="s">
        <v>62</v>
      </c>
      <c r="H79" s="1"/>
      <c r="I79" s="1"/>
    </row>
    <row r="80" spans="2:9" ht="15.75" x14ac:dyDescent="0.25">
      <c r="B80" s="1"/>
      <c r="C80" s="1"/>
      <c r="D80" s="1"/>
      <c r="E80" s="1"/>
      <c r="F80" s="1"/>
      <c r="G80" s="1"/>
      <c r="H80" s="1"/>
      <c r="I80" s="1"/>
    </row>
  </sheetData>
  <autoFilter ref="B11:I77">
    <filterColumn colId="0">
      <filters>
        <filter val="п"/>
      </filters>
    </filterColumn>
    <filterColumn colId="3" showButton="0"/>
  </autoFilter>
  <mergeCells count="51">
    <mergeCell ref="D1:G1"/>
    <mergeCell ref="C5:H5"/>
    <mergeCell ref="D61:G61"/>
    <mergeCell ref="E47:F47"/>
    <mergeCell ref="E24:F24"/>
    <mergeCell ref="E37:F37"/>
    <mergeCell ref="E39:F39"/>
    <mergeCell ref="E40:F40"/>
    <mergeCell ref="E25:F25"/>
    <mergeCell ref="E26:F26"/>
    <mergeCell ref="E45:F45"/>
    <mergeCell ref="E46:F46"/>
    <mergeCell ref="E43:F43"/>
    <mergeCell ref="E44:F44"/>
    <mergeCell ref="E54:F54"/>
    <mergeCell ref="E27:F27"/>
    <mergeCell ref="D68:G68"/>
    <mergeCell ref="C57:H57"/>
    <mergeCell ref="C9:H9"/>
    <mergeCell ref="D13:G13"/>
    <mergeCell ref="D48:G48"/>
    <mergeCell ref="E11:F11"/>
    <mergeCell ref="E12:F12"/>
    <mergeCell ref="E14:F14"/>
    <mergeCell ref="E15:F15"/>
    <mergeCell ref="E17:F17"/>
    <mergeCell ref="E52:F52"/>
    <mergeCell ref="E38:F38"/>
    <mergeCell ref="E55:F55"/>
    <mergeCell ref="E16:F16"/>
    <mergeCell ref="E22:F22"/>
    <mergeCell ref="E23:F23"/>
    <mergeCell ref="E53:F53"/>
    <mergeCell ref="E30:F30"/>
    <mergeCell ref="E31:F31"/>
    <mergeCell ref="E32:F32"/>
    <mergeCell ref="E33:F33"/>
    <mergeCell ref="E34:F34"/>
    <mergeCell ref="E35:F35"/>
    <mergeCell ref="E49:F49"/>
    <mergeCell ref="E50:F50"/>
    <mergeCell ref="E41:F41"/>
    <mergeCell ref="E21:F21"/>
    <mergeCell ref="E42:F42"/>
    <mergeCell ref="E18:F18"/>
    <mergeCell ref="E19:F19"/>
    <mergeCell ref="E51:F51"/>
    <mergeCell ref="E20:F20"/>
    <mergeCell ref="E36:F36"/>
    <mergeCell ref="E28:F28"/>
    <mergeCell ref="E29:F29"/>
  </mergeCells>
  <phoneticPr fontId="2" type="noConversion"/>
  <pageMargins left="1.1811023622047245" right="0.39370078740157483" top="0.78740157480314965" bottom="0.78740157480314965" header="0.27559055118110237" footer="0.27559055118110237"/>
  <pageSetup paperSize="9" scale="68" orientation="portrait" verticalDpi="0" r:id="rId1"/>
  <headerFooter differentFirst="1">
    <oddHeader>&amp;C&amp;P
&amp;Rпродовження додатка 4</oddHeader>
  </headerFooter>
  <rowBreaks count="1" manualBreakCount="1">
    <brk id="40" min="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</dc:creator>
  <cp:lastModifiedBy>User</cp:lastModifiedBy>
  <cp:lastPrinted>2021-11-01T09:58:27Z</cp:lastPrinted>
  <dcterms:created xsi:type="dcterms:W3CDTF">2020-12-11T13:12:33Z</dcterms:created>
  <dcterms:modified xsi:type="dcterms:W3CDTF">2021-11-17T11:41:54Z</dcterms:modified>
</cp:coreProperties>
</file>