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</sheets>
  <definedNames>
    <definedName name="Excel_BuiltIn_Print_Area" localSheetId="0">'Лист2'!$A$1:$D$60</definedName>
    <definedName name="Excel_BuiltIn_Print_Titles" localSheetId="0">'Лист2'!$12:$12</definedName>
    <definedName name="_xlnm.Print_Titles" localSheetId="0">'Лист2'!$12:$12</definedName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<sst xmlns="http://schemas.openxmlformats.org/spreadsheetml/2006/main" count="74" uniqueCount="49">
  <si>
    <t>Додаток 5</t>
  </si>
  <si>
    <t>до рішення міської ради</t>
  </si>
  <si>
    <t xml:space="preserve">  №</t>
  </si>
  <si>
    <t xml:space="preserve">        Міжбюджетні трансферти на 2023 рік</t>
  </si>
  <si>
    <t>.03551000000</t>
  </si>
  <si>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</si>
  <si>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</si>
  <si>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</si>
  <si>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 /
Код бюджету</t>
  </si>
  <si>
    <t>Найменування трансферту 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</si>
  <si>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</si>
  <si>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</si>
  <si>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Освітня субвенція з державного бюджету місцевим бюджетам</t>
  </si>
  <si>
    <t>99000000000</t>
  </si>
  <si>
    <t>Державний бюджет</t>
  </si>
  <si>
    <t>Субвенція з місцевого бюджету на здійснення переданих видатків у сфері освіти за рахунок коштів освітньої субвенції</t>
  </si>
  <si>
    <t>03100000000</t>
  </si>
  <si>
    <t>Обласний бюджет Волинської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</si>
  <si>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</si>
  <si>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</si>
  <si>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 УСЬОГО</t>
  </si>
  <si>
    <t>в тому числі</t>
  </si>
  <si>
    <t>Субвенція з обласного бюджету на поховання учасників бойових дій та осіб з інвалідністю внаслідок війни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</si>
  <si>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</si>
  <si>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Субвенція з обласного бюджету на компенсаційні виплати особам з інвалідністю на бензин, ремонт, технічне обслуговування автомобілів і транспортне обслуговування та встановлення телефонів особам з інвалідністю І та ІІ груп</t>
  </si>
  <si>
    <t>ІІ. Трансферти до спеціального фонду бюджету</t>
  </si>
  <si>
    <t>X</t>
  </si>
  <si>
    <t xml:space="preserve"> УСЬОГО за розділами І, ІІ, у тому числі:</t>
  </si>
  <si>
    <t>загальний фонд</t>
  </si>
  <si>
    <t>спеціальний фонд</t>
  </si>
  <si>
    <t>Код Програмної класифікації видатків та кредитування місцевого бюджету 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</si>
  <si>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</si>
  <si>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</si>
  <si>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</si>
  <si>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Реверсна дотація</t>
  </si>
  <si>
    <t>9110</t>
  </si>
  <si>
    <t>3719770</t>
  </si>
  <si>
    <t>9770</t>
  </si>
  <si>
    <t>Для проведення оплати за надання соціальних послуг стаціонарного догляду у відділенні стаціонарного догляду для постійного проживання центру надання соціальних послуг Торчинської селищної ради в с.Білосток</t>
  </si>
  <si>
    <t>03541000000</t>
  </si>
  <si>
    <t>Бюджет Торчинської селищної територіальної громади</t>
  </si>
  <si>
    <t>Для проведення оплати за надання соціальних послуг стаціонарного догляду у відділенні стаціонарного догляду для постійного проживання територіального центру соціального обслуговування (надання соціальних послуг) Ківерцівського району в с.Тростянець</t>
  </si>
  <si>
    <t>03545000000</t>
  </si>
  <si>
    <t>Бюджет Ківерцівської міської територіальної громади</t>
  </si>
  <si>
    <t>Проведення поточного ремонту приміщень КЗ "Волинська обласна дитячо-юнацька спортивна школа "Колос"</t>
  </si>
  <si>
    <t>Субвенція бюджету Ківерцівської міської територіальної громади на утримання комунальної установи “Об’єднаний трудовий архів”</t>
  </si>
  <si>
    <t>Єлова 720 614</t>
  </si>
  <si>
    <t>1. Показники міжбюджетних трансфертів  іншим бюджетам</t>
  </si>
  <si>
    <t>Секретар міської ради                                                                                                         Юрій БЕЗПЯТКО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</si>
</sst>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₴_-;\-* #,##0.00\ _₴_-;_-* \-??\ _₴_-;_-@_-"/>
  </numFmts>
  <fonts count="4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1" xfId="6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64" fontId="2" fillId="0" borderId="11" xfId="6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164" fontId="8" fillId="0" borderId="12" xfId="6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75" zoomScaleNormal="75" zoomScalePageLayoutView="0" workbookViewId="0" topLeftCell="A42">
      <selection activeCell="F47" sqref="F47"/>
    </sheetView>
  </sheetViews>
  <sheetFormatPr defaultColWidth="9.00390625" defaultRowHeight="12.75"/>
  <cols>
    <col min="1" max="1" width="17.00390625" style="1" customWidth="1"/>
    <col min="2" max="2" width="14.25390625" style="1" customWidth="1"/>
    <col min="3" max="3" width="81.125" style="2" customWidth="1"/>
    <col min="4" max="4" width="25.75390625" style="2" customWidth="1"/>
    <col min="5" max="9" width="23.75390625" style="2" customWidth="1"/>
    <col min="10" max="10" width="19.75390625" style="2" customWidth="1"/>
    <col min="11" max="11" width="19.125" style="2" customWidth="1"/>
    <col min="12" max="12" width="29.00390625" style="2" customWidth="1"/>
    <col min="13" max="13" width="16.25390625" style="2" customWidth="1"/>
    <col min="14" max="14" width="19.125" style="2" customWidth="1"/>
    <col min="15" max="15" width="16.25390625" style="2" customWidth="1"/>
    <col min="16" max="16" width="19.125" style="2" customWidth="1"/>
    <col min="17" max="17" width="16.25390625" style="2" customWidth="1"/>
    <col min="18" max="18" width="27.00390625" style="2" customWidth="1"/>
    <col min="19" max="19" width="23.75390625" style="2" customWidth="1"/>
    <col min="20" max="22" width="21.125" style="2" customWidth="1"/>
    <col min="23" max="23" width="54.25390625" style="2" customWidth="1"/>
    <col min="24" max="24" width="40.125" style="2" customWidth="1"/>
    <col min="25" max="25" width="67.25390625" style="2" customWidth="1"/>
    <col min="26" max="26" width="34.125" style="2" customWidth="1"/>
    <col min="27" max="28" width="22.875" style="2" customWidth="1"/>
    <col min="29" max="29" width="20.75390625" style="2" customWidth="1"/>
    <col min="30" max="31" width="16.75390625" style="2" customWidth="1"/>
    <col min="32" max="33" width="22.25390625" style="2" customWidth="1"/>
    <col min="34" max="34" width="16.75390625" style="2" customWidth="1"/>
    <col min="35" max="35" width="19.75390625" style="2" customWidth="1"/>
    <col min="36" max="36" width="17.75390625" style="2" customWidth="1"/>
    <col min="37" max="40" width="20.75390625" style="2" customWidth="1"/>
    <col min="41" max="41" width="18.00390625" style="2" customWidth="1"/>
    <col min="42" max="42" width="16.75390625" style="2" customWidth="1"/>
    <col min="43" max="43" width="18.75390625" style="2" customWidth="1"/>
    <col min="44" max="48" width="16.75390625" style="2" customWidth="1"/>
    <col min="49" max="49" width="18.75390625" style="2" customWidth="1"/>
    <col min="50" max="52" width="16.75390625" style="2" customWidth="1"/>
    <col min="53" max="53" width="18.00390625" style="2" customWidth="1"/>
    <col min="54" max="54" width="18.75390625" style="2" customWidth="1"/>
    <col min="55" max="56" width="22.00390625" style="2" customWidth="1"/>
    <col min="57" max="57" width="21.75390625" style="2" customWidth="1"/>
    <col min="58" max="58" width="29.875" style="2" customWidth="1"/>
    <col min="59" max="59" width="20.75390625" style="2" customWidth="1"/>
    <col min="60" max="60" width="1.25" style="2" customWidth="1"/>
    <col min="61" max="61" width="22.75390625" style="2" customWidth="1"/>
    <col min="62" max="62" width="17.75390625" style="2" customWidth="1"/>
    <col min="63" max="67" width="19.00390625" style="2" customWidth="1"/>
    <col min="68" max="68" width="22.25390625" style="2" customWidth="1"/>
    <col min="69" max="70" width="19.00390625" style="2" customWidth="1"/>
    <col min="71" max="85" width="26.25390625" style="2" customWidth="1"/>
    <col min="86" max="86" width="19.125" style="2" customWidth="1"/>
    <col min="87" max="16384" width="9.125" style="2" customWidth="1"/>
  </cols>
  <sheetData>
    <row r="1" spans="1:4" ht="18.75" customHeight="1">
      <c r="A1" s="3"/>
      <c r="B1" s="3"/>
      <c r="C1" s="4"/>
      <c r="D1" s="4" t="s">
        <v>0</v>
      </c>
    </row>
    <row r="2" spans="1:4" ht="18.75">
      <c r="A2" s="3"/>
      <c r="B2" s="3"/>
      <c r="C2" s="5"/>
      <c r="D2" s="5" t="s">
        <v>1</v>
      </c>
    </row>
    <row r="3" spans="1:4" ht="18.75">
      <c r="A3" s="3"/>
      <c r="B3" s="3"/>
      <c r="C3" s="6"/>
      <c r="D3" s="7" t="s">
        <v>2</v>
      </c>
    </row>
    <row r="4" spans="1:4" ht="22.5" customHeight="1">
      <c r="A4" s="52"/>
      <c r="B4" s="52"/>
      <c r="C4" s="52"/>
      <c r="D4" s="52"/>
    </row>
    <row r="5" spans="1:4" ht="25.5" customHeight="1">
      <c r="A5" s="52"/>
      <c r="B5" s="52"/>
      <c r="C5" s="52"/>
      <c r="D5" s="52"/>
    </row>
    <row r="6" spans="1:5" ht="25.5" customHeight="1">
      <c r="A6" s="53" t="s">
        <v>3</v>
      </c>
      <c r="B6" s="53"/>
      <c r="C6" s="53"/>
      <c r="D6" s="53"/>
      <c r="E6" s="8"/>
    </row>
    <row r="7" spans="1:4" ht="18.75">
      <c r="A7" s="54" t="s">
        <v>4</v>
      </c>
      <c r="B7" s="54"/>
      <c r="C7" s="54"/>
      <c r="D7" s="54"/>
    </row>
    <row r="8" spans="1:4" ht="18.75">
      <c r="A8" s="9"/>
      <c r="B8" s="9"/>
      <c r="C8" s="10" t="s">
        <v>5</v>
      </c>
      <c r="D8" s="9"/>
    </row>
    <row r="9" spans="1:4" ht="18.75">
      <c r="A9" s="9"/>
      <c r="B9" s="9"/>
      <c r="C9" s="10"/>
      <c r="D9" s="9"/>
    </row>
    <row r="10" spans="1:4" ht="18.75" hidden="1">
      <c r="A10" s="55" t="s">
        <v>6</v>
      </c>
      <c r="B10" s="55"/>
      <c r="C10" s="55"/>
      <c r="D10" s="55"/>
    </row>
    <row r="11" spans="1:4" ht="18.75" hidden="1">
      <c r="A11" s="10"/>
      <c r="B11" s="10"/>
      <c r="C11" s="11"/>
      <c r="D11" s="12" t="s">
        <v>7</v>
      </c>
    </row>
    <row r="12" spans="1:4" ht="58.5" customHeight="1" hidden="1">
      <c r="A12" s="56" t="s">
        <v>8</v>
      </c>
      <c r="B12" s="56"/>
      <c r="C12" s="14" t="s">
        <v>9</v>
      </c>
      <c r="D12" s="14" t="s">
        <v>10</v>
      </c>
    </row>
    <row r="13" spans="1:4" s="16" customFormat="1" ht="12.75" customHeight="1" hidden="1">
      <c r="A13" s="57">
        <v>1</v>
      </c>
      <c r="B13" s="57"/>
      <c r="C13" s="15">
        <v>2</v>
      </c>
      <c r="D13" s="15">
        <v>3</v>
      </c>
    </row>
    <row r="14" spans="1:4" ht="19.5" customHeight="1" hidden="1">
      <c r="A14" s="58" t="s">
        <v>11</v>
      </c>
      <c r="B14" s="58"/>
      <c r="C14" s="58"/>
      <c r="D14" s="58"/>
    </row>
    <row r="15" spans="1:4" ht="30.75" customHeight="1" hidden="1">
      <c r="A15" s="59">
        <v>41033900</v>
      </c>
      <c r="B15" s="59"/>
      <c r="C15" s="18" t="s">
        <v>12</v>
      </c>
      <c r="D15" s="19">
        <f>D16</f>
        <v>0</v>
      </c>
    </row>
    <row r="16" spans="1:4" ht="18.75" customHeight="1" hidden="1">
      <c r="A16" s="60" t="s">
        <v>13</v>
      </c>
      <c r="B16" s="60"/>
      <c r="C16" s="21" t="s">
        <v>14</v>
      </c>
      <c r="D16" s="22"/>
    </row>
    <row r="17" spans="1:4" ht="42" customHeight="1" hidden="1">
      <c r="A17" s="59">
        <v>41051000</v>
      </c>
      <c r="B17" s="59"/>
      <c r="C17" s="23" t="s">
        <v>15</v>
      </c>
      <c r="D17" s="19">
        <f>D18</f>
        <v>0</v>
      </c>
    </row>
    <row r="18" spans="1:4" ht="24" customHeight="1" hidden="1">
      <c r="A18" s="60" t="s">
        <v>16</v>
      </c>
      <c r="B18" s="60"/>
      <c r="C18" s="24" t="s">
        <v>17</v>
      </c>
      <c r="D18" s="22"/>
    </row>
    <row r="19" spans="1:4" ht="56.25" customHeight="1" hidden="1">
      <c r="A19" s="59">
        <v>41051200</v>
      </c>
      <c r="B19" s="59"/>
      <c r="C19" s="23" t="s">
        <v>18</v>
      </c>
      <c r="D19" s="19">
        <f>D20</f>
        <v>0</v>
      </c>
    </row>
    <row r="20" spans="1:4" ht="20.25" customHeight="1" hidden="1">
      <c r="A20" s="60" t="s">
        <v>16</v>
      </c>
      <c r="B20" s="60"/>
      <c r="C20" s="24" t="s">
        <v>17</v>
      </c>
      <c r="D20" s="22"/>
    </row>
    <row r="21" spans="1:4" ht="29.25" customHeight="1" hidden="1">
      <c r="A21" s="59" t="s">
        <v>19</v>
      </c>
      <c r="B21" s="59"/>
      <c r="C21" s="23" t="s">
        <v>20</v>
      </c>
      <c r="D21" s="19">
        <f>D23+D25+D27</f>
        <v>0</v>
      </c>
    </row>
    <row r="22" spans="1:4" ht="18.75" customHeight="1" hidden="1">
      <c r="A22" s="59"/>
      <c r="B22" s="59"/>
      <c r="C22" s="25" t="s">
        <v>21</v>
      </c>
      <c r="D22" s="19"/>
    </row>
    <row r="23" spans="1:4" ht="37.5" customHeight="1" hidden="1">
      <c r="A23" s="61">
        <v>41053900</v>
      </c>
      <c r="B23" s="61"/>
      <c r="C23" s="27" t="s">
        <v>22</v>
      </c>
      <c r="D23" s="28">
        <f>D24</f>
        <v>0</v>
      </c>
    </row>
    <row r="24" spans="1:4" ht="18.75" customHeight="1" hidden="1">
      <c r="A24" s="60" t="s">
        <v>16</v>
      </c>
      <c r="B24" s="60"/>
      <c r="C24" s="24" t="s">
        <v>17</v>
      </c>
      <c r="D24" s="22"/>
    </row>
    <row r="25" spans="1:4" ht="52.5" customHeight="1" hidden="1">
      <c r="A25" s="61">
        <v>41053900</v>
      </c>
      <c r="B25" s="61"/>
      <c r="C25" s="27" t="s">
        <v>23</v>
      </c>
      <c r="D25" s="28">
        <f>D26</f>
        <v>0</v>
      </c>
    </row>
    <row r="26" spans="1:4" ht="18.75" customHeight="1" hidden="1">
      <c r="A26" s="60" t="s">
        <v>16</v>
      </c>
      <c r="B26" s="60"/>
      <c r="C26" s="24" t="s">
        <v>17</v>
      </c>
      <c r="D26" s="22"/>
    </row>
    <row r="27" spans="1:4" ht="75" customHeight="1" hidden="1">
      <c r="A27" s="61">
        <v>41053900</v>
      </c>
      <c r="B27" s="61"/>
      <c r="C27" s="27" t="s">
        <v>24</v>
      </c>
      <c r="D27" s="28">
        <f>D28</f>
        <v>0</v>
      </c>
    </row>
    <row r="28" spans="1:4" ht="18.75" customHeight="1" hidden="1">
      <c r="A28" s="60" t="s">
        <v>16</v>
      </c>
      <c r="B28" s="60"/>
      <c r="C28" s="24" t="s">
        <v>17</v>
      </c>
      <c r="D28" s="22"/>
    </row>
    <row r="29" spans="1:4" ht="38.25" customHeight="1" hidden="1">
      <c r="A29" s="58" t="s">
        <v>25</v>
      </c>
      <c r="B29" s="58"/>
      <c r="C29" s="58"/>
      <c r="D29" s="58"/>
    </row>
    <row r="30" spans="1:4" ht="34.5" customHeight="1" hidden="1">
      <c r="A30" s="62"/>
      <c r="B30" s="62"/>
      <c r="C30" s="30"/>
      <c r="D30" s="31"/>
    </row>
    <row r="31" spans="1:4" ht="18.75" customHeight="1" hidden="1">
      <c r="A31" s="60"/>
      <c r="B31" s="60"/>
      <c r="C31" s="24"/>
      <c r="D31" s="32"/>
    </row>
    <row r="32" spans="1:4" ht="10.5" customHeight="1" hidden="1">
      <c r="A32" s="25"/>
      <c r="B32" s="25"/>
      <c r="C32" s="24"/>
      <c r="D32" s="22"/>
    </row>
    <row r="33" spans="1:6" s="36" customFormat="1" ht="19.5" customHeight="1" hidden="1">
      <c r="A33" s="33" t="s">
        <v>26</v>
      </c>
      <c r="B33" s="63" t="s">
        <v>27</v>
      </c>
      <c r="C33" s="63"/>
      <c r="D33" s="34">
        <f>D34+D35</f>
        <v>0</v>
      </c>
      <c r="E33" s="35"/>
      <c r="F33" s="35"/>
    </row>
    <row r="34" spans="1:5" s="36" customFormat="1" ht="19.5" customHeight="1" hidden="1">
      <c r="A34" s="33" t="s">
        <v>26</v>
      </c>
      <c r="B34" s="64" t="s">
        <v>28</v>
      </c>
      <c r="C34" s="64"/>
      <c r="D34" s="34">
        <f>D15+D17+D19+D21</f>
        <v>0</v>
      </c>
      <c r="E34" s="35"/>
    </row>
    <row r="35" spans="1:4" s="36" customFormat="1" ht="19.5" hidden="1">
      <c r="A35" s="33" t="s">
        <v>26</v>
      </c>
      <c r="B35" s="65" t="s">
        <v>29</v>
      </c>
      <c r="C35" s="65"/>
      <c r="D35" s="34">
        <f>D30</f>
        <v>0</v>
      </c>
    </row>
    <row r="36" ht="16.5" customHeight="1"/>
    <row r="37" spans="1:4" ht="18.75">
      <c r="A37" s="55" t="s">
        <v>47</v>
      </c>
      <c r="B37" s="55"/>
      <c r="C37" s="55"/>
      <c r="D37" s="55"/>
    </row>
    <row r="38" spans="1:4" ht="18.75">
      <c r="A38" s="10"/>
      <c r="B38" s="10"/>
      <c r="C38" s="11"/>
      <c r="D38" s="12" t="s">
        <v>7</v>
      </c>
    </row>
    <row r="39" spans="1:4" ht="119.25" customHeight="1">
      <c r="A39" s="13" t="s">
        <v>30</v>
      </c>
      <c r="B39" s="37" t="s">
        <v>31</v>
      </c>
      <c r="C39" s="14" t="s">
        <v>32</v>
      </c>
      <c r="D39" s="14" t="s">
        <v>10</v>
      </c>
    </row>
    <row r="40" spans="1:4" ht="18.75">
      <c r="A40" s="15">
        <v>1</v>
      </c>
      <c r="B40" s="15"/>
      <c r="C40" s="15">
        <v>2</v>
      </c>
      <c r="D40" s="15">
        <v>3</v>
      </c>
    </row>
    <row r="41" spans="1:4" ht="16.5" customHeight="1">
      <c r="A41" s="67" t="s">
        <v>33</v>
      </c>
      <c r="B41" s="67"/>
      <c r="C41" s="67"/>
      <c r="D41" s="67"/>
    </row>
    <row r="42" spans="1:4" ht="19.5" customHeight="1">
      <c r="A42" s="29">
        <v>3719110</v>
      </c>
      <c r="B42" s="29">
        <v>9110</v>
      </c>
      <c r="C42" s="38" t="s">
        <v>34</v>
      </c>
      <c r="D42" s="39">
        <f>D43</f>
        <v>133591600</v>
      </c>
    </row>
    <row r="43" spans="1:4" ht="19.5" customHeight="1">
      <c r="A43" s="20">
        <v>99000000000</v>
      </c>
      <c r="B43" s="20" t="s">
        <v>35</v>
      </c>
      <c r="C43" s="40" t="s">
        <v>14</v>
      </c>
      <c r="D43" s="41">
        <v>133591600</v>
      </c>
    </row>
    <row r="44" spans="1:4" ht="19.5" customHeight="1">
      <c r="A44" s="17" t="s">
        <v>36</v>
      </c>
      <c r="B44" s="17" t="s">
        <v>37</v>
      </c>
      <c r="C44" s="38" t="s">
        <v>20</v>
      </c>
      <c r="D44" s="42">
        <f>D45+D47+D49+D51</f>
        <v>1323200</v>
      </c>
    </row>
    <row r="45" spans="1:4" ht="42.75" customHeight="1">
      <c r="A45" s="43">
        <v>3719770</v>
      </c>
      <c r="B45" s="43">
        <v>9770</v>
      </c>
      <c r="C45" s="44" t="s">
        <v>44</v>
      </c>
      <c r="D45" s="45">
        <v>800000</v>
      </c>
    </row>
    <row r="46" spans="1:4" ht="19.5" customHeight="1">
      <c r="A46" s="47" t="s">
        <v>16</v>
      </c>
      <c r="B46" s="25">
        <v>9770</v>
      </c>
      <c r="C46" s="24" t="s">
        <v>17</v>
      </c>
      <c r="D46" s="41">
        <v>800000</v>
      </c>
    </row>
    <row r="47" spans="1:4" ht="89.25" customHeight="1">
      <c r="A47" s="26">
        <v>3719770</v>
      </c>
      <c r="B47" s="43">
        <v>9770</v>
      </c>
      <c r="C47" s="44" t="s">
        <v>38</v>
      </c>
      <c r="D47" s="45">
        <v>186800</v>
      </c>
    </row>
    <row r="48" spans="1:4" ht="27.75" customHeight="1">
      <c r="A48" s="20" t="s">
        <v>39</v>
      </c>
      <c r="B48" s="20" t="s">
        <v>37</v>
      </c>
      <c r="C48" s="21" t="s">
        <v>40</v>
      </c>
      <c r="D48" s="41">
        <v>186800</v>
      </c>
    </row>
    <row r="49" spans="1:4" ht="88.5" customHeight="1">
      <c r="A49" s="43">
        <v>3719770</v>
      </c>
      <c r="B49" s="43">
        <v>9770</v>
      </c>
      <c r="C49" s="46" t="s">
        <v>41</v>
      </c>
      <c r="D49" s="45">
        <v>256400</v>
      </c>
    </row>
    <row r="50" spans="1:4" ht="30.75" customHeight="1">
      <c r="A50" s="20" t="s">
        <v>42</v>
      </c>
      <c r="B50" s="25">
        <v>9770</v>
      </c>
      <c r="C50" s="21" t="s">
        <v>43</v>
      </c>
      <c r="D50" s="41">
        <v>256400</v>
      </c>
    </row>
    <row r="51" spans="1:4" ht="45.75" customHeight="1">
      <c r="A51" s="43">
        <v>3719770</v>
      </c>
      <c r="B51" s="43">
        <v>9770</v>
      </c>
      <c r="C51" s="48" t="s">
        <v>45</v>
      </c>
      <c r="D51" s="45">
        <v>80000</v>
      </c>
    </row>
    <row r="52" spans="1:4" ht="29.25" customHeight="1">
      <c r="A52" s="20" t="s">
        <v>42</v>
      </c>
      <c r="B52" s="25">
        <v>9770</v>
      </c>
      <c r="C52" s="21" t="s">
        <v>43</v>
      </c>
      <c r="D52" s="41">
        <v>80000</v>
      </c>
    </row>
    <row r="53" spans="1:4" ht="18.75">
      <c r="A53" s="25"/>
      <c r="B53" s="25"/>
      <c r="C53" s="24"/>
      <c r="D53" s="24"/>
    </row>
    <row r="54" spans="1:4" ht="19.5" customHeight="1">
      <c r="A54" s="33" t="s">
        <v>26</v>
      </c>
      <c r="B54" s="68" t="s">
        <v>27</v>
      </c>
      <c r="C54" s="69"/>
      <c r="D54" s="49">
        <f>D55+D56</f>
        <v>134914800</v>
      </c>
    </row>
    <row r="55" spans="1:4" ht="19.5" customHeight="1">
      <c r="A55" s="33" t="s">
        <v>26</v>
      </c>
      <c r="B55" s="70" t="s">
        <v>28</v>
      </c>
      <c r="C55" s="71"/>
      <c r="D55" s="49">
        <f>D42+D44</f>
        <v>134914800</v>
      </c>
    </row>
    <row r="56" spans="1:4" ht="19.5" hidden="1">
      <c r="A56" s="33" t="s">
        <v>26</v>
      </c>
      <c r="B56" s="65" t="s">
        <v>29</v>
      </c>
      <c r="C56" s="65"/>
      <c r="D56" s="50"/>
    </row>
    <row r="59" spans="1:4" ht="103.5" customHeight="1">
      <c r="A59" s="66" t="s">
        <v>48</v>
      </c>
      <c r="B59" s="66"/>
      <c r="C59" s="66"/>
      <c r="D59" s="66"/>
    </row>
    <row r="60" ht="47.25" customHeight="1">
      <c r="A60" s="51" t="s">
        <v>46</v>
      </c>
    </row>
  </sheetData>
  <sheetProtection selectLockedCells="1" selectUnlockedCells="1"/>
  <mergeCells count="34">
    <mergeCell ref="B54:C54"/>
    <mergeCell ref="B55:C55"/>
    <mergeCell ref="B56:C56"/>
    <mergeCell ref="A59:D59"/>
    <mergeCell ref="A31:B31"/>
    <mergeCell ref="B33:C33"/>
    <mergeCell ref="B34:C34"/>
    <mergeCell ref="B35:C35"/>
    <mergeCell ref="A37:D37"/>
    <mergeCell ref="A41:D41"/>
    <mergeCell ref="A25:B25"/>
    <mergeCell ref="A26:B26"/>
    <mergeCell ref="A27:B27"/>
    <mergeCell ref="A28:B28"/>
    <mergeCell ref="A29:D29"/>
    <mergeCell ref="A30:B30"/>
    <mergeCell ref="A19:B19"/>
    <mergeCell ref="A20:B20"/>
    <mergeCell ref="A21:B21"/>
    <mergeCell ref="A22:B22"/>
    <mergeCell ref="A23:B23"/>
    <mergeCell ref="A24:B24"/>
    <mergeCell ref="A13:B13"/>
    <mergeCell ref="A14:D14"/>
    <mergeCell ref="A15:B15"/>
    <mergeCell ref="A16:B16"/>
    <mergeCell ref="A17:B17"/>
    <mergeCell ref="A18:B18"/>
    <mergeCell ref="A4:D4"/>
    <mergeCell ref="A5:D5"/>
    <mergeCell ref="A6:D6"/>
    <mergeCell ref="A7:D7"/>
    <mergeCell ref="A10:D10"/>
    <mergeCell ref="A12:B12"/>
  </mergeCells>
  <printOptions/>
  <pageMargins left="0.94" right="0.15763888888888888" top="0.3541666666666667" bottom="0.7875000000000001" header="0.5118110236220472" footer="0.5513888888888889"/>
  <pageSetup fitToHeight="4" fitToWidth="1" horizontalDpi="300" verticalDpi="300" orientation="portrait" paperSize="9" scale="67" r:id="rId1"/>
  <headerFooter alignWithMargins="0">
    <oddFooter>&amp;C&amp;P</oddFooter>
  </headerFooter>
  <rowBreaks count="1" manualBreakCount="1">
    <brk id="3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2022-11-29T13:27:38Z</cp:lastPrinted>
  <dcterms:modified xsi:type="dcterms:W3CDTF">2022-11-29T15:09:22Z</dcterms:modified>
  <cp:category/>
  <cp:version/>
  <cp:contentType/>
  <cp:contentStatus/>
</cp:coreProperties>
</file>